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2"/>
  </bookViews>
  <sheets>
    <sheet name="P1" sheetId="1" state="visible" r:id="rId3"/>
    <sheet name="P2" sheetId="2" state="visible" r:id="rId4"/>
    <sheet name="Budget" sheetId="3" state="visible" r:id="rId5"/>
  </sheets>
  <definedNames>
    <definedName function="false" hidden="false" localSheetId="2" name="_xlnm.Print_Area" vbProcedure="false">Budget!$A$1:$H$76</definedName>
    <definedName function="false" hidden="false" localSheetId="0" name="_xlnm.Print_Area" vbProcedure="false">P1!$A$1:$I$50</definedName>
    <definedName function="false" hidden="false" localSheetId="1" name="_xlnm.Print_Area" vbProcedure="false">P2!$A$1:$E$33</definedName>
    <definedName function="false" hidden="false" name="Intitulé" vbProcedure="false">P1!$B$39</definedName>
    <definedName function="false" hidden="false" name="Nature" vbProcedure="false">P1!$D$11</definedName>
    <definedName function="false" hidden="false" name="NomClub" vbProcedure="false">P1!$C$25</definedName>
    <definedName function="false" hidden="false" name="NomSection" vbProcedure="false">P1!$C$26</definedName>
    <definedName function="false" hidden="false" name="Saison" vbProcedure="false">P1!$E$13</definedName>
    <definedName function="false" hidden="false" name="Type" vbProcedure="false">P1!$F$11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<sst xmlns="http://schemas.openxmlformats.org/spreadsheetml/2006/main" count="108" uniqueCount="97">
  <si>
    <t xml:space="preserve">Ville de La Chapelle sur Erdre</t>
  </si>
  <si>
    <t xml:space="preserve">SERVICE DES SPORTS</t>
  </si>
  <si>
    <t xml:space="preserve">CADRE RESERVE A LA VILLE</t>
  </si>
  <si>
    <t xml:space="preserve">Dossier arrivé le : </t>
  </si>
  <si>
    <t xml:space="preserve">N° :</t>
  </si>
  <si>
    <t xml:space="preserve">A.R. le</t>
  </si>
  <si>
    <t xml:space="preserve">Montant proposé :</t>
  </si>
  <si>
    <t xml:space="preserve">Chapitre : </t>
  </si>
  <si>
    <t xml:space="preserve">Art :</t>
  </si>
  <si>
    <t xml:space="preserve">Montant accordé :</t>
  </si>
  <si>
    <t xml:space="preserve">SUBVENTION</t>
  </si>
  <si>
    <t xml:space="preserve">EXCEPTIONNELLE</t>
  </si>
  <si>
    <t xml:space="preserve">BILAN</t>
  </si>
  <si>
    <t xml:space="preserve">PROJET</t>
  </si>
  <si>
    <t xml:space="preserve">MANIFESTATION</t>
  </si>
  <si>
    <t xml:space="preserve">ANNEE</t>
  </si>
  <si>
    <r>
      <rPr>
        <sz val="12"/>
        <rFont val="Arial"/>
        <family val="2"/>
      </rPr>
      <t xml:space="preserve">Fichiers informatiques seront retournés </t>
    </r>
    <r>
      <rPr>
        <sz val="11"/>
        <color rgb="FF000000"/>
        <rFont val="Arial"/>
        <family val="2"/>
      </rPr>
      <t xml:space="preserve">aux </t>
    </r>
    <r>
      <rPr>
        <u val="single"/>
        <sz val="11"/>
        <color rgb="FF000000"/>
        <rFont val="Arial"/>
        <family val="2"/>
      </rPr>
      <t xml:space="preserve">deux</t>
    </r>
    <r>
      <rPr>
        <sz val="11"/>
        <color rgb="FF000000"/>
        <rFont val="Arial"/>
        <family val="2"/>
      </rPr>
      <t xml:space="preserve"> adresses suivantes :</t>
    </r>
  </si>
  <si>
    <t xml:space="preserve">servicedessports@lachapellesurerdre.fr </t>
  </si>
  <si>
    <t xml:space="preserve">et</t>
  </si>
  <si>
    <t xml:space="preserve">pres.finances@oms-chapelle-sur-erdre.org</t>
  </si>
  <si>
    <t xml:space="preserve">Documents papiers au Service des Sports</t>
  </si>
  <si>
    <t xml:space="preserve">1. RENSEIGNEMENTS GENERAUX</t>
  </si>
  <si>
    <t xml:space="preserve">Nom de l’Association :</t>
  </si>
  <si>
    <t xml:space="preserve">Nom de la section :</t>
  </si>
  <si>
    <t xml:space="preserve">Siège social : </t>
  </si>
  <si>
    <t xml:space="preserve">44240 LA CHAPELLE SUR ERDRE</t>
  </si>
  <si>
    <t xml:space="preserve">N° Téléphone :</t>
  </si>
  <si>
    <t xml:space="preserve">Email :</t>
  </si>
  <si>
    <t xml:space="preserve">Site Internet :</t>
  </si>
  <si>
    <r>
      <rPr>
        <b val="true"/>
        <u val="single"/>
        <sz val="11"/>
        <rFont val="Arial"/>
        <family val="2"/>
      </rPr>
      <t xml:space="preserve">Président(e)</t>
    </r>
    <r>
      <rPr>
        <b val="true"/>
        <sz val="11"/>
        <rFont val="Arial"/>
        <family val="2"/>
      </rPr>
      <t xml:space="preserve"> :</t>
    </r>
    <r>
      <rPr>
        <sz val="11"/>
        <rFont val="Arial"/>
        <family val="2"/>
      </rPr>
      <t xml:space="preserve"> NOM</t>
    </r>
  </si>
  <si>
    <t xml:space="preserve">Prénom </t>
  </si>
  <si>
    <t xml:space="preserve">Adresse </t>
  </si>
  <si>
    <t xml:space="preserve">Tél :</t>
  </si>
  <si>
    <t xml:space="preserve">2. INTITULE DU PROJET, DE LA MANIFESTATION OU DE L'ACTION</t>
  </si>
  <si>
    <t xml:space="preserve">3. RESPONSABLE DU DOSSIER AU SEIN DU CLUB</t>
  </si>
  <si>
    <r>
      <rPr>
        <u val="single"/>
        <sz val="11"/>
        <rFont val="Arial"/>
        <family val="2"/>
      </rPr>
      <t xml:space="preserve">Fonction</t>
    </r>
    <r>
      <rPr>
        <sz val="11"/>
        <rFont val="Arial"/>
        <family val="2"/>
      </rPr>
      <t xml:space="preserve"> : </t>
    </r>
  </si>
  <si>
    <t xml:space="preserve">                              NOM</t>
  </si>
  <si>
    <t xml:space="preserve">V-20140420</t>
  </si>
  <si>
    <r>
      <rPr>
        <b val="true"/>
        <u val="single"/>
        <sz val="12"/>
        <rFont val="Arial"/>
        <family val="2"/>
      </rPr>
      <t xml:space="preserve">OBJECTIF(S)</t>
    </r>
    <r>
      <rPr>
        <sz val="12"/>
        <rFont val="Arial"/>
        <family val="2"/>
      </rPr>
      <t xml:space="preserve"> :</t>
    </r>
  </si>
  <si>
    <r>
      <rPr>
        <b val="true"/>
        <u val="single"/>
        <sz val="12"/>
        <rFont val="Arial"/>
        <family val="2"/>
      </rPr>
      <t xml:space="preserve">COMMENTAIRES</t>
    </r>
    <r>
      <rPr>
        <b val="true"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:</t>
    </r>
  </si>
  <si>
    <r>
      <rPr>
        <b val="true"/>
        <u val="single"/>
        <sz val="12"/>
        <rFont val="Arial"/>
        <family val="2"/>
      </rPr>
      <t xml:space="preserve">RECAPITULATION FINANCEMENT</t>
    </r>
    <r>
      <rPr>
        <b val="true"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:</t>
    </r>
  </si>
  <si>
    <t xml:space="preserve">Prévisionnel</t>
  </si>
  <si>
    <t xml:space="preserve">Réalisé</t>
  </si>
  <si>
    <t xml:space="preserve">Budget Total :</t>
  </si>
  <si>
    <t xml:space="preserve">Valorisation du bénévolat (Nb heures x Smic horaire)</t>
  </si>
  <si>
    <t xml:space="preserve">Résultat financier (Bénéfice ou Déficit) :</t>
  </si>
  <si>
    <t xml:space="preserve">Montant de la Subvention Municipale:</t>
  </si>
  <si>
    <t xml:space="preserve">N.B. : joindre un dossier plus complet si nécessaire</t>
  </si>
  <si>
    <t xml:space="preserve">CHARGES </t>
  </si>
  <si>
    <t xml:space="preserve">Prévisionnelles</t>
  </si>
  <si>
    <t xml:space="preserve">Réalisées</t>
  </si>
  <si>
    <t xml:space="preserve">PRODUITS</t>
  </si>
  <si>
    <t xml:space="preserve">Prévisionnels</t>
  </si>
  <si>
    <t xml:space="preserve">Réalisés</t>
  </si>
  <si>
    <t xml:space="preserve">60 - ACHATS</t>
  </si>
  <si>
    <t xml:space="preserve">70 - VENTES</t>
  </si>
  <si>
    <t xml:space="preserve">Prestations de service :</t>
  </si>
  <si>
    <t xml:space="preserve">Participations usagers:</t>
  </si>
  <si>
    <t xml:space="preserve">Matières et fournitures :</t>
  </si>
  <si>
    <t xml:space="preserve">Bar, Confiserie, Repas :</t>
  </si>
  <si>
    <t xml:space="preserve">61 - SERVICES EXTERIEURS</t>
  </si>
  <si>
    <t xml:space="preserve">Animations :</t>
  </si>
  <si>
    <t xml:space="preserve">Locations :</t>
  </si>
  <si>
    <t xml:space="preserve">Entretien/réparations :</t>
  </si>
  <si>
    <t xml:space="preserve">74 - SUBVENTIONS</t>
  </si>
  <si>
    <t xml:space="preserve">Partenaires Publics:</t>
  </si>
  <si>
    <t xml:space="preserve">Ville (Projet Club)</t>
  </si>
  <si>
    <t xml:space="preserve">Intercommunalité</t>
  </si>
  <si>
    <t xml:space="preserve">Assurances :</t>
  </si>
  <si>
    <t xml:space="preserve">Conseil Général</t>
  </si>
  <si>
    <t xml:space="preserve">Conseil Régional</t>
  </si>
  <si>
    <t xml:space="preserve">Etat (CNDS)</t>
  </si>
  <si>
    <t xml:space="preserve">62 - AUTRES SERVICES EXT.</t>
  </si>
  <si>
    <t xml:space="preserve">Autres</t>
  </si>
  <si>
    <t xml:space="preserve">Aides Fédérales :</t>
  </si>
  <si>
    <t xml:space="preserve">Fédération</t>
  </si>
  <si>
    <t xml:space="preserve">Ligue, Comité</t>
  </si>
  <si>
    <t xml:space="preserve">OMS</t>
  </si>
  <si>
    <t xml:space="preserve">Partenaires Privés:</t>
  </si>
  <si>
    <t xml:space="preserve">64 - CHARGES DE PERSONNEL</t>
  </si>
  <si>
    <t xml:space="preserve">65 - AUTRES CHARGES GESTION</t>
  </si>
  <si>
    <t xml:space="preserve">75 - AUTRES PRODUITS</t>
  </si>
  <si>
    <t xml:space="preserve">66 - AUTRES CHARGES FINANCIERES</t>
  </si>
  <si>
    <t xml:space="preserve">TOTAL CHARGES</t>
  </si>
  <si>
    <t xml:space="preserve">TOTAL PRODUITS</t>
  </si>
  <si>
    <t xml:space="preserve">BENEFICE DE L'ACTION</t>
  </si>
  <si>
    <t xml:space="preserve">AUTO FINANCEMENT DU CLUB</t>
  </si>
  <si>
    <t xml:space="preserve">TOTAL GENERAL</t>
  </si>
  <si>
    <t xml:space="preserve">           Vous trouverez joint au présent dossier une notice explicative sur les projets ou actions pouvant faire l'objet d'un financement dans le cadre de la subvention municipale.</t>
  </si>
  <si>
    <t xml:space="preserve">          Tout renseignement nécessaire, pour la constitution de ce dossier, vous sera fourni par le Service des Sports.</t>
  </si>
  <si>
    <r>
      <rPr>
        <b val="true"/>
        <sz val="12"/>
        <rFont val="Arial"/>
        <family val="2"/>
      </rPr>
      <t xml:space="preserve">S’adresser au Service des Sports   </t>
    </r>
    <r>
      <rPr>
        <b val="true"/>
        <sz val="12"/>
        <rFont val="Wingdings"/>
        <family val="0"/>
        <charset val="2"/>
      </rPr>
      <t xml:space="preserve">(</t>
    </r>
    <r>
      <rPr>
        <b val="true"/>
        <sz val="12"/>
        <rFont val="Arial"/>
        <family val="2"/>
      </rPr>
      <t xml:space="preserve"> 02.51.81.87.22
</t>
    </r>
    <r>
      <rPr>
        <b val="true"/>
        <sz val="12"/>
        <color rgb="FF0000FF"/>
        <rFont val="Arial"/>
        <family val="2"/>
      </rPr>
      <t xml:space="preserve">servicedessports@lachapellesurerdre.fr</t>
    </r>
  </si>
  <si>
    <t xml:space="preserve">Fait à La Chapelle-sur-Erdre</t>
  </si>
  <si>
    <t xml:space="preserve">Le  </t>
  </si>
  <si>
    <t xml:space="preserve">Monsieur ou Madame</t>
  </si>
  <si>
    <t xml:space="preserve">Signature</t>
  </si>
  <si>
    <t xml:space="preserve">Cachet de l’association</t>
  </si>
  <si>
    <t xml:space="preserve">Rappel : Art L.221 du Code des Communes – Toute association, œuvre ou entreprise ayant reçu une subvention peut être soumise au contrôle des délégués de la commune qui a accordé cette subvention. Tous groupements, associations, œuvres ou entreprises privées qui ont reçu dans l’année .en cours une ou plusieurs subventions sont tenus de fournir à l’autorité qui a mandaté la subvention une copie certifiée de leurs budgets et de leurs comptes de l’exercice écoulé, ainsi que tous les documents faisant connaître les résultats de leur activité.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</si>
</sst>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€-40C];[RED]\-#,##0.00\ [$€-40C]"/>
    <numFmt numFmtId="166" formatCode="#,##0.00\ [$€]\ ;#,##0.00\ [$€]\ ;\-#\ [$€]\ ;@\ "/>
    <numFmt numFmtId="167" formatCode="#\ ##\ ##\ ##\ #0"/>
    <numFmt numFmtId="168" formatCode="@"/>
    <numFmt numFmtId="169" formatCode="\0#\ ##\ ##\ ##\ #0"/>
    <numFmt numFmtId="170" formatCode="&quot;VRAI&quot;;&quot;VRAI&quot;;&quot;FAUX&quot;"/>
    <numFmt numFmtId="171" formatCode="[$-40C]d\ mmmm\ yyyy;@"/>
  </numFmts>
  <fonts count="4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b val="true"/>
      <shadow val="true"/>
      <sz val="16"/>
      <name val="Arial"/>
      <family val="2"/>
    </font>
    <font>
      <b val="true"/>
      <sz val="12"/>
      <name val="Arial"/>
      <family val="2"/>
    </font>
    <font>
      <b val="true"/>
      <shadow val="true"/>
      <sz val="12"/>
      <name val="Arial"/>
      <family val="2"/>
    </font>
    <font>
      <sz val="11"/>
      <name val="Arial"/>
      <family val="0"/>
    </font>
    <font>
      <i val="true"/>
      <sz val="11"/>
      <name val="Arial"/>
      <family val="0"/>
    </font>
    <font>
      <sz val="12"/>
      <name val="Arial"/>
      <family val="0"/>
    </font>
    <font>
      <sz val="12"/>
      <name val="Arial"/>
      <family val="2"/>
    </font>
    <font>
      <b val="true"/>
      <i val="true"/>
      <sz val="16"/>
      <name val="Arial"/>
      <family val="2"/>
    </font>
    <font>
      <sz val="10"/>
      <color rgb="FFFFFFFF"/>
      <name val="Arial"/>
      <family val="2"/>
    </font>
    <font>
      <b val="true"/>
      <i val="true"/>
      <sz val="16"/>
      <color rgb="FFFFFFFF"/>
      <name val="Arial"/>
      <family val="2"/>
    </font>
    <font>
      <b val="true"/>
      <i val="true"/>
      <sz val="12"/>
      <name val="Arial"/>
      <family val="2"/>
    </font>
    <font>
      <sz val="11"/>
      <color rgb="FF000000"/>
      <name val="Arial"/>
      <family val="2"/>
    </font>
    <font>
      <u val="single"/>
      <sz val="11"/>
      <color rgb="FF000000"/>
      <name val="Arial"/>
      <family val="2"/>
    </font>
    <font>
      <u val="single"/>
      <sz val="12"/>
      <color rgb="FF3366FF"/>
      <name val="Arial"/>
      <family val="0"/>
    </font>
    <font>
      <sz val="12"/>
      <color rgb="FF000000"/>
      <name val="Arial"/>
      <family val="0"/>
    </font>
    <font>
      <u val="single"/>
      <sz val="10"/>
      <color rgb="FF0000FF"/>
      <name val="Arial"/>
      <family val="0"/>
    </font>
    <font>
      <u val="single"/>
      <sz val="12"/>
      <color rgb="FF0000FF"/>
      <name val="Arial"/>
      <family val="0"/>
    </font>
    <font>
      <b val="true"/>
      <u val="single"/>
      <sz val="12"/>
      <name val="Arial"/>
      <family val="2"/>
    </font>
    <font>
      <b val="true"/>
      <i val="true"/>
      <u val="single"/>
      <sz val="18"/>
      <name val="Arial"/>
      <family val="2"/>
    </font>
    <font>
      <b val="true"/>
      <i val="true"/>
      <sz val="14"/>
      <name val="Arial"/>
      <family val="2"/>
    </font>
    <font>
      <b val="true"/>
      <i val="true"/>
      <sz val="11"/>
      <name val="Arial"/>
      <family val="2"/>
    </font>
    <font>
      <b val="true"/>
      <i val="true"/>
      <u val="single"/>
      <sz val="11"/>
      <color rgb="FF0000FF"/>
      <name val="Arial"/>
      <family val="2"/>
    </font>
    <font>
      <b val="true"/>
      <u val="single"/>
      <sz val="11"/>
      <name val="Arial"/>
      <family val="2"/>
    </font>
    <font>
      <b val="true"/>
      <sz val="11"/>
      <name val="Arial"/>
      <family val="2"/>
    </font>
    <font>
      <sz val="11"/>
      <name val="Arial"/>
      <family val="2"/>
    </font>
    <font>
      <i val="true"/>
      <sz val="11"/>
      <name val="Arial"/>
      <family val="2"/>
    </font>
    <font>
      <u val="single"/>
      <sz val="11"/>
      <name val="Arial"/>
      <family val="2"/>
    </font>
    <font>
      <sz val="8"/>
      <name val="Arial"/>
      <family val="2"/>
    </font>
    <font>
      <b val="true"/>
      <shadow val="true"/>
      <sz val="14"/>
      <name val="Arial"/>
      <family val="2"/>
    </font>
    <font>
      <b val="true"/>
      <sz val="11"/>
      <color rgb="FF000000"/>
      <name val="Arial"/>
      <family val="2"/>
    </font>
    <font>
      <b val="true"/>
      <sz val="11"/>
      <name val="Times New Roman"/>
      <family val="1"/>
    </font>
    <font>
      <b val="true"/>
      <sz val="10"/>
      <name val="Arial"/>
      <family val="2"/>
    </font>
    <font>
      <b val="true"/>
      <u val="single"/>
      <sz val="10"/>
      <name val="Times New Roman"/>
      <family val="1"/>
    </font>
    <font>
      <b val="true"/>
      <sz val="10"/>
      <name val="Times New Roman"/>
      <family val="1"/>
    </font>
    <font>
      <sz val="10"/>
      <name val="Times New Roman"/>
      <family val="1"/>
    </font>
    <font>
      <b val="true"/>
      <sz val="12"/>
      <name val="Times New Roman"/>
      <family val="1"/>
    </font>
    <font>
      <b val="true"/>
      <sz val="12"/>
      <color rgb="FFFF0000"/>
      <name val="Times New Roman"/>
      <family val="1"/>
    </font>
    <font>
      <b val="true"/>
      <sz val="12"/>
      <name val="Wingdings"/>
      <family val="0"/>
      <charset val="2"/>
    </font>
    <font>
      <b val="true"/>
      <sz val="12"/>
      <color rgb="FF0000FF"/>
      <name val="Arial"/>
      <family val="2"/>
    </font>
    <font>
      <i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 style="hair">
        <color rgb="FFC0C0C0"/>
      </bottom>
      <diagonal/>
    </border>
    <border diagonalUp="false" diagonalDown="false">
      <left/>
      <right style="hair"/>
      <top style="hair">
        <color rgb="FFC0C0C0"/>
      </top>
      <bottom style="hair">
        <color rgb="FFC0C0C0"/>
      </bottom>
      <diagonal/>
    </border>
    <border diagonalUp="false" diagonalDown="false">
      <left style="hair"/>
      <right/>
      <top/>
      <bottom style="hair">
        <color rgb="FFC0C0C0"/>
      </bottom>
      <diagonal/>
    </border>
    <border diagonalUp="false" diagonalDown="false">
      <left/>
      <right style="hair"/>
      <top/>
      <bottom style="hair">
        <color rgb="FFC0C0C0"/>
      </bottom>
      <diagonal/>
    </border>
    <border diagonalUp="false" diagonalDown="false">
      <left/>
      <right/>
      <top/>
      <bottom style="hair">
        <color rgb="FFC0C0C0"/>
      </bottom>
      <diagonal/>
    </border>
    <border diagonalUp="false" diagonalDown="false">
      <left/>
      <right/>
      <top style="hair">
        <color rgb="FFC0C0C0"/>
      </top>
      <bottom/>
      <diagonal/>
    </border>
    <border diagonalUp="false" diagonalDown="false">
      <left/>
      <right/>
      <top style="hair">
        <color rgb="FFC0C0C0"/>
      </top>
      <bottom style="hair">
        <color rgb="FFC0C0C0"/>
      </bottom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 style="hair"/>
      <bottom style="hair">
        <color rgb="FFC0C0C0"/>
      </bottom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 style="hair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</cellStyleXfs>
  <cellXfs count="2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4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4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top" textRotation="0" wrapText="false" indent="0" shrinkToFit="false"/>
      <protection locked="false" hidden="false"/>
    </xf>
    <xf numFmtId="164" fontId="12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4" fillId="4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4" fillId="4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25" fillId="4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25" fillId="4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25" fillId="4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5" fillId="4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6" fillId="4" borderId="1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25" fillId="4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5" fillId="4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0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2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4" borderId="2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9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25" fillId="4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4" borderId="15" xfId="0" applyFont="true" applyBorder="true" applyAlignment="true" applyProtection="true">
      <alignment horizontal="center" vertical="center" textRotation="0" wrapText="true" indent="1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30" fillId="4" borderId="1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0" fillId="0" borderId="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30" fillId="4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3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0" fillId="4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8" fillId="5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5" borderId="7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5" fillId="6" borderId="7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5" fillId="4" borderId="7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35" fillId="6" borderId="7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5" fillId="6" borderId="7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35" fillId="0" borderId="0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5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5" borderId="2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2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7" fillId="5" borderId="22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35" fillId="7" borderId="23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3" borderId="24" xfId="22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6" fontId="38" fillId="8" borderId="25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8" fillId="8" borderId="25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9" fillId="4" borderId="26" xfId="22" applyFont="true" applyBorder="true" applyAlignment="true" applyProtection="true">
      <alignment horizontal="left" vertical="bottom" textRotation="0" wrapText="false" indent="2" shrinkToFit="false"/>
      <protection locked="false" hidden="false"/>
    </xf>
    <xf numFmtId="166" fontId="39" fillId="4" borderId="23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39" fillId="4" borderId="25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22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9" fillId="4" borderId="22" xfId="22" applyFont="true" applyBorder="true" applyAlignment="true" applyProtection="true">
      <alignment horizontal="left" vertical="bottom" textRotation="0" wrapText="false" indent="2" shrinkToFit="false"/>
      <protection locked="false" hidden="false"/>
    </xf>
    <xf numFmtId="166" fontId="38" fillId="8" borderId="23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7" fillId="5" borderId="26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35" fillId="7" borderId="25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5" fillId="7" borderId="25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0" borderId="22" xfId="22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4" fontId="39" fillId="0" borderId="22" xfId="22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4" fontId="39" fillId="0" borderId="26" xfId="22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4" fontId="39" fillId="4" borderId="27" xfId="22" applyFont="true" applyBorder="true" applyAlignment="true" applyProtection="true">
      <alignment horizontal="left" vertical="bottom" textRotation="0" wrapText="false" indent="2" shrinkToFit="false"/>
      <protection locked="false" hidden="false"/>
    </xf>
    <xf numFmtId="164" fontId="37" fillId="5" borderId="2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0" fillId="7" borderId="28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3" borderId="7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0" fillId="8" borderId="7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3" borderId="9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1" fillId="8" borderId="7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7" fillId="5" borderId="7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0" fillId="7" borderId="7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7" fillId="5" borderId="1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2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9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2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25" fillId="4" borderId="6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2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0" fillId="0" borderId="5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2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5" fillId="4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5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2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2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6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8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0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1"/>
    <cellStyle name="Normal_Formulaire Subvention Fonctionnement 2008-2009" xfId="22"/>
    <cellStyle name="Euro" xfId="23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1127880</xdr:colOff>
      <xdr:row>1</xdr:row>
      <xdr:rowOff>63000</xdr:rowOff>
    </xdr:from>
    <xdr:to>
      <xdr:col>8</xdr:col>
      <xdr:colOff>19080</xdr:colOff>
      <xdr:row>1</xdr:row>
      <xdr:rowOff>542520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6642720" y="282240"/>
          <a:ext cx="1268640" cy="479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1</xdr:col>
      <xdr:colOff>46440</xdr:colOff>
      <xdr:row>0</xdr:row>
      <xdr:rowOff>200160</xdr:rowOff>
    </xdr:from>
    <xdr:to>
      <xdr:col>1</xdr:col>
      <xdr:colOff>1572120</xdr:colOff>
      <xdr:row>2</xdr:row>
      <xdr:rowOff>2520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298080" y="200160"/>
          <a:ext cx="1525680" cy="602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6840</xdr:colOff>
      <xdr:row>1</xdr:row>
      <xdr:rowOff>257400</xdr:rowOff>
    </xdr:from>
    <xdr:to>
      <xdr:col>1</xdr:col>
      <xdr:colOff>325080</xdr:colOff>
      <xdr:row>5</xdr:row>
      <xdr:rowOff>29160</xdr:rowOff>
    </xdr:to>
    <xdr:sp>
      <xdr:nvSpPr>
        <xdr:cNvPr id="2" name="Image 1"/>
        <xdr:cNvSpPr/>
      </xdr:nvSpPr>
      <xdr:spPr>
        <a:xfrm>
          <a:off x="258480" y="443520"/>
          <a:ext cx="318240" cy="88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10</xdr:col>
      <xdr:colOff>360</xdr:colOff>
      <xdr:row>8</xdr:row>
      <xdr:rowOff>141480</xdr:rowOff>
    </xdr:from>
    <xdr:to>
      <xdr:col>10</xdr:col>
      <xdr:colOff>251640</xdr:colOff>
      <xdr:row>10</xdr:row>
      <xdr:rowOff>143640</xdr:rowOff>
    </xdr:to>
    <xdr:sp>
      <xdr:nvSpPr>
        <xdr:cNvPr id="3" name="Image 2"/>
        <xdr:cNvSpPr/>
      </xdr:nvSpPr>
      <xdr:spPr>
        <a:xfrm>
          <a:off x="11889360" y="1928520"/>
          <a:ext cx="251280" cy="325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10</xdr:col>
      <xdr:colOff>360</xdr:colOff>
      <xdr:row>8</xdr:row>
      <xdr:rowOff>141480</xdr:rowOff>
    </xdr:from>
    <xdr:to>
      <xdr:col>10</xdr:col>
      <xdr:colOff>251640</xdr:colOff>
      <xdr:row>10</xdr:row>
      <xdr:rowOff>143640</xdr:rowOff>
    </xdr:to>
    <xdr:sp>
      <xdr:nvSpPr>
        <xdr:cNvPr id="4" name="Image 3"/>
        <xdr:cNvSpPr/>
      </xdr:nvSpPr>
      <xdr:spPr>
        <a:xfrm>
          <a:off x="11889360" y="1928520"/>
          <a:ext cx="251280" cy="325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241560</xdr:colOff>
      <xdr:row>0</xdr:row>
      <xdr:rowOff>105120</xdr:rowOff>
    </xdr:from>
    <xdr:to>
      <xdr:col>1</xdr:col>
      <xdr:colOff>1434240</xdr:colOff>
      <xdr:row>2</xdr:row>
      <xdr:rowOff>180720</xdr:rowOff>
    </xdr:to>
    <xdr:pic>
      <xdr:nvPicPr>
        <xdr:cNvPr id="5" name="logo2" descr=""/>
        <xdr:cNvPicPr/>
      </xdr:nvPicPr>
      <xdr:blipFill>
        <a:blip r:embed="rId1"/>
        <a:stretch/>
      </xdr:blipFill>
      <xdr:spPr>
        <a:xfrm>
          <a:off x="241560" y="105120"/>
          <a:ext cx="1444320" cy="540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1</xdr:col>
      <xdr:colOff>6840</xdr:colOff>
      <xdr:row>1</xdr:row>
      <xdr:rowOff>257400</xdr:rowOff>
    </xdr:from>
    <xdr:to>
      <xdr:col>1</xdr:col>
      <xdr:colOff>325080</xdr:colOff>
      <xdr:row>5</xdr:row>
      <xdr:rowOff>29160</xdr:rowOff>
    </xdr:to>
    <xdr:sp>
      <xdr:nvSpPr>
        <xdr:cNvPr id="6" name="Image 1"/>
        <xdr:cNvSpPr/>
      </xdr:nvSpPr>
      <xdr:spPr>
        <a:xfrm>
          <a:off x="258480" y="443520"/>
          <a:ext cx="318240" cy="88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21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7" activeCellId="0" sqref="B17"/>
    </sheetView>
  </sheetViews>
  <sheetFormatPr defaultColWidth="11.53515625" defaultRowHeight="14.65" customHeight="true" zeroHeight="false" outlineLevelRow="0" outlineLevelCol="0"/>
  <cols>
    <col collapsed="false" customWidth="true" hidden="false" outlineLevel="0" max="1" min="1" style="0" width="3.57"/>
    <col collapsed="false" customWidth="true" hidden="false" outlineLevel="0" max="2" min="2" style="0" width="23.42"/>
    <col collapsed="false" customWidth="true" hidden="false" outlineLevel="0" max="3" min="3" style="0" width="14.54"/>
    <col collapsed="false" customWidth="true" hidden="false" outlineLevel="0" max="4" min="4" style="0" width="21.6"/>
    <col collapsed="false" customWidth="true" hidden="false" outlineLevel="0" max="5" min="5" style="0" width="15.11"/>
    <col collapsed="false" customWidth="true" hidden="false" outlineLevel="0" max="6" min="6" style="0" width="16.24"/>
    <col collapsed="false" customWidth="true" hidden="false" outlineLevel="0" max="7" min="7" style="0" width="1.4"/>
    <col collapsed="false" customWidth="true" hidden="false" outlineLevel="0" max="8" min="8" style="0" width="16.09"/>
    <col collapsed="false" customWidth="true" hidden="false" outlineLevel="0" max="9" min="9" style="0" width="3.57"/>
    <col collapsed="false" customWidth="true" hidden="false" outlineLevel="0" max="17" min="10" style="0" width="11.06"/>
    <col collapsed="false" customWidth="true" hidden="false" outlineLevel="0" max="23" min="18" style="1" width="11.43"/>
    <col collapsed="false" customWidth="true" hidden="false" outlineLevel="0" max="1024" min="24" style="0" width="11.06"/>
  </cols>
  <sheetData>
    <row r="1" customFormat="false" ht="17.2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</row>
    <row r="2" customFormat="false" ht="45.75" hidden="false" customHeight="true" outlineLevel="0" collapsed="false">
      <c r="A2" s="5"/>
      <c r="B2" s="6" t="s">
        <v>0</v>
      </c>
      <c r="C2" s="6"/>
      <c r="D2" s="6"/>
      <c r="E2" s="6"/>
      <c r="F2" s="6"/>
      <c r="G2" s="6"/>
      <c r="H2" s="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</row>
    <row r="3" customFormat="false" ht="45.75" hidden="false" customHeight="true" outlineLevel="0" collapsed="false">
      <c r="A3" s="5"/>
      <c r="B3" s="10" t="s">
        <v>1</v>
      </c>
      <c r="C3" s="10"/>
      <c r="D3" s="10"/>
      <c r="E3" s="10"/>
      <c r="F3" s="10"/>
      <c r="G3" s="10"/>
      <c r="H3" s="10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customFormat="false" ht="21.75" hidden="false" customHeight="true" outlineLevel="0" collapsed="false">
      <c r="A4" s="5"/>
      <c r="B4" s="11" t="s">
        <v>2</v>
      </c>
      <c r="C4" s="11"/>
      <c r="D4" s="11"/>
      <c r="E4" s="11"/>
      <c r="F4" s="11"/>
      <c r="G4" s="11"/>
      <c r="H4" s="11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customFormat="false" ht="17" hidden="false" customHeight="false" outlineLevel="0" collapsed="false">
      <c r="A5" s="12"/>
      <c r="B5" s="13" t="s">
        <v>3</v>
      </c>
      <c r="C5" s="14"/>
      <c r="D5" s="14"/>
      <c r="E5" s="15" t="s">
        <v>4</v>
      </c>
      <c r="F5" s="16"/>
      <c r="G5" s="16"/>
      <c r="H5" s="16"/>
      <c r="I5" s="17"/>
      <c r="J5" s="1"/>
      <c r="K5" s="1"/>
      <c r="L5" s="1"/>
      <c r="M5" s="1"/>
      <c r="N5" s="1"/>
      <c r="O5" s="1"/>
      <c r="P5" s="1"/>
      <c r="Q5" s="1"/>
    </row>
    <row r="6" customFormat="false" ht="15.8" hidden="false" customHeight="false" outlineLevel="0" collapsed="false">
      <c r="A6" s="12"/>
      <c r="B6" s="13" t="s">
        <v>5</v>
      </c>
      <c r="C6" s="14"/>
      <c r="D6" s="14"/>
      <c r="E6" s="18"/>
      <c r="F6" s="19"/>
      <c r="G6" s="19"/>
      <c r="H6" s="19"/>
      <c r="I6" s="17"/>
      <c r="J6" s="1"/>
      <c r="K6" s="1"/>
      <c r="L6" s="1"/>
      <c r="M6" s="1"/>
      <c r="N6" s="1"/>
      <c r="O6" s="1"/>
      <c r="P6" s="1"/>
      <c r="Q6" s="1"/>
    </row>
    <row r="7" customFormat="false" ht="15.8" hidden="false" customHeight="false" outlineLevel="0" collapsed="false">
      <c r="A7" s="12"/>
      <c r="B7" s="13" t="s">
        <v>6</v>
      </c>
      <c r="C7" s="14"/>
      <c r="D7" s="14"/>
      <c r="E7" s="18"/>
      <c r="F7" s="19"/>
      <c r="G7" s="19"/>
      <c r="H7" s="19"/>
      <c r="I7" s="17"/>
      <c r="J7" s="1"/>
      <c r="K7" s="1"/>
      <c r="L7" s="1"/>
      <c r="M7" s="1"/>
      <c r="N7" s="1"/>
      <c r="O7" s="1"/>
      <c r="P7" s="1"/>
      <c r="Q7" s="1"/>
    </row>
    <row r="8" customFormat="false" ht="17" hidden="false" customHeight="false" outlineLevel="0" collapsed="false">
      <c r="A8" s="12"/>
      <c r="B8" s="13" t="s">
        <v>7</v>
      </c>
      <c r="C8" s="14"/>
      <c r="D8" s="14"/>
      <c r="E8" s="20" t="s">
        <v>8</v>
      </c>
      <c r="F8" s="16"/>
      <c r="G8" s="16"/>
      <c r="H8" s="16"/>
      <c r="I8" s="17"/>
      <c r="J8" s="1"/>
      <c r="K8" s="1"/>
      <c r="L8" s="1"/>
      <c r="M8" s="1"/>
      <c r="N8" s="1"/>
      <c r="O8" s="1"/>
      <c r="P8" s="1"/>
      <c r="Q8" s="1"/>
    </row>
    <row r="9" customFormat="false" ht="15.8" hidden="false" customHeight="false" outlineLevel="0" collapsed="false">
      <c r="A9" s="12"/>
      <c r="B9" s="13" t="s">
        <v>9</v>
      </c>
      <c r="C9" s="14"/>
      <c r="D9" s="14"/>
      <c r="E9" s="18"/>
      <c r="F9" s="19"/>
      <c r="G9" s="19"/>
      <c r="H9" s="19"/>
      <c r="I9" s="17"/>
      <c r="J9" s="1"/>
      <c r="K9" s="1"/>
      <c r="L9" s="1"/>
      <c r="M9" s="1"/>
      <c r="N9" s="1"/>
      <c r="O9" s="1"/>
      <c r="P9" s="1"/>
      <c r="Q9" s="1"/>
    </row>
    <row r="10" customFormat="false" ht="11.9" hidden="false" customHeight="true" outlineLevel="0" collapsed="false">
      <c r="A10" s="12"/>
      <c r="B10" s="21"/>
      <c r="C10" s="21"/>
      <c r="D10" s="21"/>
      <c r="E10" s="21"/>
      <c r="F10" s="21"/>
      <c r="G10" s="21"/>
      <c r="H10" s="21"/>
      <c r="I10" s="17"/>
      <c r="J10" s="1"/>
      <c r="K10" s="1"/>
      <c r="L10" s="1"/>
      <c r="M10" s="1"/>
      <c r="N10" s="1"/>
      <c r="O10" s="1"/>
      <c r="P10" s="1"/>
      <c r="Q10" s="1"/>
    </row>
    <row r="11" customFormat="false" ht="51" hidden="false" customHeight="true" outlineLevel="0" collapsed="false">
      <c r="A11" s="22"/>
      <c r="B11" s="23" t="str">
        <f aca="false">IF(Nature="SUBVENTION","DEMANDE DE "," ")</f>
        <v>DEMANDE DE </v>
      </c>
      <c r="C11" s="23"/>
      <c r="D11" s="24" t="s">
        <v>10</v>
      </c>
      <c r="E11" s="25" t="str">
        <f aca="false">IF(Type="EXCEPTIONNELLE"," ACTION ",IF(Nature="SUBVENTION"," POUR ",IF(Type="PROJET"," DU "," DE  LA ")))</f>
        <v> ACTION </v>
      </c>
      <c r="F11" s="26" t="s">
        <v>11</v>
      </c>
      <c r="G11" s="26"/>
      <c r="H11" s="26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</row>
    <row r="12" customFormat="false" ht="7.45" hidden="false" customHeight="true" outlineLevel="0" collapsed="false">
      <c r="A12" s="22"/>
      <c r="B12" s="30" t="s">
        <v>10</v>
      </c>
      <c r="C12" s="30" t="s">
        <v>12</v>
      </c>
      <c r="E12" s="31" t="s">
        <v>13</v>
      </c>
      <c r="F12" s="31" t="s">
        <v>14</v>
      </c>
      <c r="G12" s="31" t="s">
        <v>11</v>
      </c>
      <c r="H12" s="32"/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</row>
    <row r="13" customFormat="false" ht="18" hidden="false" customHeight="true" outlineLevel="0" collapsed="false">
      <c r="A13" s="33"/>
      <c r="B13" s="34"/>
      <c r="C13" s="34"/>
      <c r="D13" s="35" t="s">
        <v>15</v>
      </c>
      <c r="E13" s="36" t="n">
        <v>2026</v>
      </c>
      <c r="F13" s="37"/>
      <c r="G13" s="38"/>
      <c r="H13" s="38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</row>
    <row r="14" customFormat="false" ht="18" hidden="false" customHeight="true" outlineLevel="0" collapsed="false">
      <c r="A14" s="33"/>
      <c r="B14" s="42"/>
      <c r="C14" s="42"/>
      <c r="D14" s="42"/>
      <c r="E14" s="42"/>
      <c r="F14" s="42"/>
      <c r="G14" s="42"/>
      <c r="H14" s="42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</row>
    <row r="15" customFormat="false" ht="31.5" hidden="false" customHeight="true" outlineLevel="0" collapsed="false">
      <c r="A15" s="43"/>
      <c r="B15" s="44"/>
      <c r="C15" s="45" t="str">
        <f aca="false">"Période du 1er Janvier "&amp;Saison&amp;" au 31 Décembre "&amp;Saison</f>
        <v>Période du 1er Janvier 2026 au 31 Décembre 2026</v>
      </c>
      <c r="D15" s="45"/>
      <c r="E15" s="45"/>
      <c r="F15" s="45"/>
      <c r="G15" s="46"/>
      <c r="H15" s="46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</row>
    <row r="16" customFormat="false" ht="16.85" hidden="false" customHeight="false" outlineLevel="0" collapsed="false">
      <c r="A16" s="12"/>
      <c r="B16" s="50" t="s">
        <v>16</v>
      </c>
      <c r="C16" s="50"/>
      <c r="D16" s="50"/>
      <c r="E16" s="50"/>
      <c r="F16" s="50"/>
      <c r="G16" s="50"/>
      <c r="H16" s="50"/>
      <c r="I16" s="27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  <c r="AEW16" s="52"/>
      <c r="AEX16" s="52"/>
      <c r="AEY16" s="52"/>
      <c r="AEZ16" s="52"/>
      <c r="AFA16" s="52"/>
      <c r="AFB16" s="52"/>
      <c r="AFC16" s="52"/>
      <c r="AFD16" s="52"/>
      <c r="AFE16" s="52"/>
      <c r="AFF16" s="52"/>
      <c r="AFG16" s="52"/>
      <c r="AFH16" s="52"/>
      <c r="AFI16" s="52"/>
      <c r="AFJ16" s="52"/>
      <c r="AFK16" s="52"/>
      <c r="AFL16" s="52"/>
      <c r="AFM16" s="52"/>
      <c r="AFN16" s="52"/>
      <c r="AFO16" s="52"/>
      <c r="AFP16" s="52"/>
      <c r="AFQ16" s="52"/>
      <c r="AFR16" s="52"/>
      <c r="AFS16" s="52"/>
      <c r="AFT16" s="52"/>
      <c r="AFU16" s="52"/>
      <c r="AFV16" s="52"/>
      <c r="AFW16" s="52"/>
      <c r="AFX16" s="52"/>
      <c r="AFY16" s="52"/>
      <c r="AFZ16" s="52"/>
      <c r="AGA16" s="52"/>
      <c r="AGB16" s="52"/>
      <c r="AGC16" s="52"/>
      <c r="AGD16" s="52"/>
      <c r="AGE16" s="52"/>
      <c r="AGF16" s="52"/>
      <c r="AGG16" s="52"/>
      <c r="AGH16" s="52"/>
      <c r="AGI16" s="52"/>
      <c r="AGJ16" s="52"/>
      <c r="AGK16" s="52"/>
      <c r="AGL16" s="52"/>
      <c r="AGM16" s="52"/>
      <c r="AGN16" s="52"/>
      <c r="AGO16" s="52"/>
      <c r="AGP16" s="52"/>
      <c r="AGQ16" s="52"/>
      <c r="AGR16" s="52"/>
      <c r="AGS16" s="52"/>
      <c r="AGT16" s="52"/>
      <c r="AGU16" s="52"/>
      <c r="AGV16" s="52"/>
      <c r="AGW16" s="52"/>
      <c r="AGX16" s="52"/>
      <c r="AGY16" s="52"/>
      <c r="AGZ16" s="52"/>
      <c r="AHA16" s="52"/>
      <c r="AHB16" s="52"/>
      <c r="AHC16" s="52"/>
      <c r="AHD16" s="52"/>
      <c r="AHE16" s="52"/>
      <c r="AHF16" s="52"/>
      <c r="AHG16" s="52"/>
      <c r="AHH16" s="52"/>
      <c r="AHI16" s="52"/>
      <c r="AHJ16" s="52"/>
      <c r="AHK16" s="52"/>
      <c r="AHL16" s="52"/>
      <c r="AHM16" s="52"/>
      <c r="AHN16" s="52"/>
      <c r="AHO16" s="52"/>
      <c r="AHP16" s="52"/>
      <c r="AHQ16" s="52"/>
      <c r="AHR16" s="52"/>
      <c r="AHS16" s="52"/>
      <c r="AHT16" s="52"/>
      <c r="AHU16" s="52"/>
      <c r="AHV16" s="52"/>
      <c r="AHW16" s="52"/>
      <c r="AHX16" s="52"/>
      <c r="AHY16" s="52"/>
      <c r="AHZ16" s="52"/>
      <c r="AIA16" s="52"/>
      <c r="AIB16" s="52"/>
      <c r="AIC16" s="52"/>
      <c r="AID16" s="52"/>
      <c r="AIE16" s="52"/>
      <c r="AIF16" s="52"/>
      <c r="AIG16" s="52"/>
      <c r="AIH16" s="52"/>
      <c r="AII16" s="52"/>
      <c r="AIJ16" s="52"/>
      <c r="AIK16" s="52"/>
      <c r="AIL16" s="52"/>
      <c r="AIM16" s="52"/>
      <c r="AIN16" s="52"/>
      <c r="AIO16" s="52"/>
      <c r="AIP16" s="52"/>
      <c r="AIQ16" s="52"/>
      <c r="AIR16" s="52"/>
      <c r="AIS16" s="52"/>
      <c r="AIT16" s="52"/>
      <c r="AIU16" s="52"/>
      <c r="AIV16" s="52"/>
      <c r="AIW16" s="52"/>
      <c r="AIX16" s="52"/>
      <c r="AIY16" s="52"/>
      <c r="AIZ16" s="52"/>
      <c r="AJA16" s="52"/>
      <c r="AJB16" s="52"/>
      <c r="AJC16" s="52"/>
      <c r="AJD16" s="52"/>
      <c r="AJE16" s="52"/>
      <c r="AJF16" s="52"/>
      <c r="AJG16" s="52"/>
      <c r="AJH16" s="52"/>
      <c r="AJI16" s="52"/>
      <c r="AJJ16" s="52"/>
      <c r="AJK16" s="52"/>
      <c r="AJL16" s="52"/>
      <c r="AJM16" s="52"/>
      <c r="AJN16" s="52"/>
      <c r="AJO16" s="52"/>
      <c r="AJP16" s="52"/>
      <c r="AJQ16" s="52"/>
      <c r="AJR16" s="52"/>
      <c r="AJS16" s="52"/>
      <c r="AJT16" s="52"/>
      <c r="AJU16" s="52"/>
      <c r="AJV16" s="52"/>
      <c r="AJW16" s="52"/>
      <c r="AJX16" s="52"/>
      <c r="AJY16" s="52"/>
      <c r="AJZ16" s="52"/>
      <c r="AKA16" s="52"/>
      <c r="AKB16" s="52"/>
      <c r="AKC16" s="52"/>
      <c r="AKD16" s="52"/>
      <c r="AKE16" s="52"/>
      <c r="AKF16" s="52"/>
      <c r="AKG16" s="52"/>
      <c r="AKH16" s="52"/>
      <c r="AKI16" s="52"/>
      <c r="AKJ16" s="52"/>
      <c r="AKK16" s="52"/>
      <c r="AKL16" s="52"/>
      <c r="AKM16" s="52"/>
      <c r="AKN16" s="52"/>
      <c r="AKO16" s="52"/>
      <c r="AKP16" s="52"/>
      <c r="AKQ16" s="52"/>
      <c r="AKR16" s="52"/>
      <c r="AKS16" s="52"/>
      <c r="AKT16" s="52"/>
      <c r="AKU16" s="52"/>
      <c r="AKV16" s="52"/>
      <c r="AKW16" s="52"/>
      <c r="AKX16" s="52"/>
      <c r="AKY16" s="52"/>
      <c r="AKZ16" s="52"/>
      <c r="ALA16" s="52"/>
      <c r="ALB16" s="52"/>
      <c r="ALC16" s="52"/>
      <c r="ALD16" s="52"/>
      <c r="ALE16" s="52"/>
      <c r="ALF16" s="52"/>
      <c r="ALG16" s="52"/>
      <c r="ALH16" s="52"/>
      <c r="ALI16" s="52"/>
      <c r="ALJ16" s="52"/>
      <c r="ALK16" s="52"/>
      <c r="ALL16" s="52"/>
      <c r="ALM16" s="52"/>
      <c r="ALN16" s="52"/>
      <c r="ALO16" s="52"/>
      <c r="ALP16" s="52"/>
      <c r="ALQ16" s="52"/>
      <c r="ALR16" s="52"/>
      <c r="ALS16" s="52"/>
      <c r="ALT16" s="52"/>
      <c r="ALU16" s="52"/>
      <c r="ALV16" s="52"/>
      <c r="ALW16" s="52"/>
      <c r="ALX16" s="52"/>
      <c r="ALY16" s="52"/>
      <c r="ALZ16" s="52"/>
      <c r="AMA16" s="52"/>
      <c r="AMB16" s="52"/>
      <c r="AMC16" s="52"/>
      <c r="AMD16" s="52"/>
      <c r="AME16" s="52"/>
      <c r="AMF16" s="52"/>
      <c r="AMG16" s="52"/>
      <c r="AMH16" s="52"/>
      <c r="AMI16" s="52"/>
      <c r="AMJ16" s="52"/>
    </row>
    <row r="17" customFormat="false" ht="24" hidden="false" customHeight="true" outlineLevel="0" collapsed="false">
      <c r="A17" s="12"/>
      <c r="B17" s="53" t="s">
        <v>17</v>
      </c>
      <c r="C17" s="53"/>
      <c r="D17" s="53"/>
      <c r="E17" s="53"/>
      <c r="F17" s="53"/>
      <c r="G17" s="53"/>
      <c r="H17" s="53"/>
      <c r="I17" s="1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  <c r="ALM17" s="52"/>
      <c r="ALN17" s="52"/>
      <c r="ALO17" s="52"/>
      <c r="ALP17" s="52"/>
      <c r="ALQ17" s="52"/>
      <c r="ALR17" s="52"/>
      <c r="ALS17" s="52"/>
      <c r="ALT17" s="52"/>
      <c r="ALU17" s="52"/>
      <c r="ALV17" s="52"/>
      <c r="ALW17" s="52"/>
      <c r="ALX17" s="52"/>
      <c r="ALY17" s="52"/>
      <c r="ALZ17" s="52"/>
      <c r="AMA17" s="52"/>
      <c r="AMB17" s="52"/>
      <c r="AMC17" s="52"/>
      <c r="AMD17" s="52"/>
      <c r="AME17" s="52"/>
      <c r="AMF17" s="52"/>
      <c r="AMG17" s="52"/>
      <c r="AMH17" s="52"/>
      <c r="AMI17" s="52"/>
      <c r="AMJ17" s="52"/>
    </row>
    <row r="18" customFormat="false" ht="21" hidden="false" customHeight="true" outlineLevel="0" collapsed="false">
      <c r="A18" s="12"/>
      <c r="B18" s="54" t="s">
        <v>18</v>
      </c>
      <c r="C18" s="54"/>
      <c r="D18" s="54"/>
      <c r="E18" s="54"/>
      <c r="F18" s="54"/>
      <c r="G18" s="54"/>
      <c r="H18" s="54"/>
      <c r="I18" s="17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2"/>
      <c r="ALJ18" s="52"/>
      <c r="ALK18" s="52"/>
      <c r="ALL18" s="52"/>
      <c r="ALM18" s="52"/>
      <c r="ALN18" s="52"/>
      <c r="ALO18" s="52"/>
      <c r="ALP18" s="52"/>
      <c r="ALQ18" s="52"/>
      <c r="ALR18" s="52"/>
      <c r="ALS18" s="52"/>
      <c r="ALT18" s="52"/>
      <c r="ALU18" s="52"/>
      <c r="ALV18" s="52"/>
      <c r="ALW18" s="52"/>
      <c r="ALX18" s="52"/>
      <c r="ALY18" s="52"/>
      <c r="ALZ18" s="52"/>
      <c r="AMA18" s="52"/>
      <c r="AMB18" s="52"/>
      <c r="AMC18" s="52"/>
      <c r="AMD18" s="52"/>
      <c r="AME18" s="52"/>
      <c r="AMF18" s="52"/>
      <c r="AMG18" s="52"/>
      <c r="AMH18" s="52"/>
      <c r="AMI18" s="52"/>
      <c r="AMJ18" s="52"/>
    </row>
    <row r="19" customFormat="false" ht="15.75" hidden="false" customHeight="true" outlineLevel="0" collapsed="false">
      <c r="A19" s="12"/>
      <c r="B19" s="53" t="s">
        <v>19</v>
      </c>
      <c r="C19" s="53"/>
      <c r="D19" s="53"/>
      <c r="E19" s="53"/>
      <c r="F19" s="53"/>
      <c r="G19" s="53"/>
      <c r="H19" s="53"/>
      <c r="I19" s="17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  <c r="AMJ19" s="52"/>
    </row>
    <row r="20" customFormat="false" ht="18" hidden="false" customHeight="true" outlineLevel="0" collapsed="false">
      <c r="A20" s="12"/>
      <c r="B20" s="55"/>
      <c r="C20" s="55"/>
      <c r="D20" s="55"/>
      <c r="E20" s="55"/>
      <c r="F20" s="55"/>
      <c r="G20" s="55"/>
      <c r="H20" s="55"/>
      <c r="I20" s="17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</row>
    <row r="21" customFormat="false" ht="18.75" hidden="false" customHeight="true" outlineLevel="0" collapsed="false">
      <c r="A21" s="12"/>
      <c r="B21" s="56" t="s">
        <v>20</v>
      </c>
      <c r="C21" s="56"/>
      <c r="D21" s="56"/>
      <c r="E21" s="56"/>
      <c r="F21" s="56"/>
      <c r="G21" s="56"/>
      <c r="H21" s="56"/>
      <c r="I21" s="1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2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2"/>
      <c r="MF21" s="52"/>
      <c r="MG21" s="52"/>
      <c r="MH21" s="52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2"/>
      <c r="MV21" s="52"/>
      <c r="MW21" s="52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2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2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2"/>
      <c r="QO21" s="52"/>
      <c r="QP21" s="52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2"/>
      <c r="RD21" s="52"/>
      <c r="RE21" s="52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2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2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2"/>
      <c r="UW21" s="52"/>
      <c r="UX21" s="52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2"/>
      <c r="VL21" s="52"/>
      <c r="VM21" s="52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2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2"/>
      <c r="XX21" s="52"/>
      <c r="XY21" s="52"/>
      <c r="XZ21" s="52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2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2"/>
      <c r="ZE21" s="52"/>
      <c r="ZF21" s="52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2"/>
      <c r="ZT21" s="52"/>
      <c r="ZU21" s="52"/>
      <c r="ZV21" s="52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2"/>
      <c r="AAJ21" s="52"/>
      <c r="AAK21" s="52"/>
      <c r="AAL21" s="52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2"/>
      <c r="AAZ21" s="52"/>
      <c r="ABA21" s="52"/>
      <c r="ABB21" s="52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2"/>
      <c r="ABP21" s="52"/>
      <c r="ABQ21" s="52"/>
      <c r="ABR21" s="52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2"/>
      <c r="ACF21" s="52"/>
      <c r="ACG21" s="52"/>
      <c r="ACH21" s="52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2"/>
      <c r="ACV21" s="52"/>
      <c r="ACW21" s="52"/>
      <c r="ACX21" s="52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2"/>
      <c r="ADL21" s="52"/>
      <c r="ADM21" s="52"/>
      <c r="ADN21" s="52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2"/>
      <c r="AEB21" s="52"/>
      <c r="AEC21" s="52"/>
      <c r="AED21" s="52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2"/>
      <c r="AER21" s="52"/>
      <c r="AES21" s="52"/>
      <c r="AET21" s="52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2"/>
      <c r="AFH21" s="52"/>
      <c r="AFI21" s="52"/>
      <c r="AFJ21" s="52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2"/>
      <c r="AFX21" s="52"/>
      <c r="AFY21" s="52"/>
      <c r="AFZ21" s="52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2"/>
      <c r="AGN21" s="52"/>
      <c r="AGO21" s="52"/>
      <c r="AGP21" s="52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2"/>
      <c r="AHD21" s="52"/>
      <c r="AHE21" s="52"/>
      <c r="AHF21" s="52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2"/>
      <c r="AHT21" s="52"/>
      <c r="AHU21" s="52"/>
      <c r="AHV21" s="52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2"/>
      <c r="AIJ21" s="52"/>
      <c r="AIK21" s="52"/>
      <c r="AIL21" s="52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2"/>
      <c r="AIZ21" s="52"/>
      <c r="AJA21" s="52"/>
      <c r="AJB21" s="52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2"/>
      <c r="AJP21" s="52"/>
      <c r="AJQ21" s="52"/>
      <c r="AJR21" s="52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2"/>
      <c r="AKF21" s="52"/>
      <c r="AKG21" s="52"/>
      <c r="AKH21" s="52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2"/>
      <c r="AKV21" s="52"/>
      <c r="AKW21" s="52"/>
      <c r="AKX21" s="52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2"/>
      <c r="ALL21" s="52"/>
      <c r="ALM21" s="52"/>
      <c r="ALN21" s="52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2"/>
      <c r="AMB21" s="52"/>
      <c r="AMC21" s="52"/>
      <c r="AMD21" s="52"/>
      <c r="AME21" s="52"/>
      <c r="AMF21" s="52"/>
      <c r="AMG21" s="52"/>
      <c r="AMH21" s="52"/>
      <c r="AMI21" s="52"/>
      <c r="AMJ21" s="52"/>
    </row>
    <row r="22" customFormat="false" ht="20.1" hidden="false" customHeight="true" outlineLevel="0" collapsed="false">
      <c r="A22" s="12"/>
      <c r="B22" s="57"/>
      <c r="C22" s="57"/>
      <c r="D22" s="57"/>
      <c r="E22" s="57"/>
      <c r="F22" s="57"/>
      <c r="G22" s="57"/>
      <c r="H22" s="57"/>
      <c r="I22" s="17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52"/>
      <c r="IX22" s="52"/>
      <c r="IY22" s="52"/>
      <c r="IZ22" s="52"/>
      <c r="JA22" s="52"/>
      <c r="JB22" s="52"/>
      <c r="JC22" s="52"/>
      <c r="JD22" s="52"/>
      <c r="JE22" s="52"/>
      <c r="JF22" s="52"/>
      <c r="JG22" s="52"/>
      <c r="JH22" s="52"/>
      <c r="JI22" s="52"/>
      <c r="JJ22" s="52"/>
      <c r="JK22" s="52"/>
      <c r="JL22" s="52"/>
      <c r="JM22" s="52"/>
      <c r="JN22" s="52"/>
      <c r="JO22" s="52"/>
      <c r="JP22" s="52"/>
      <c r="JQ22" s="52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2"/>
      <c r="KC22" s="52"/>
      <c r="KD22" s="52"/>
      <c r="KE22" s="52"/>
      <c r="KF22" s="52"/>
      <c r="KG22" s="52"/>
      <c r="KH22" s="52"/>
      <c r="KI22" s="52"/>
      <c r="KJ22" s="52"/>
      <c r="KK22" s="52"/>
      <c r="KL22" s="52"/>
      <c r="KM22" s="52"/>
      <c r="KN22" s="52"/>
      <c r="KO22" s="52"/>
      <c r="KP22" s="52"/>
      <c r="KQ22" s="52"/>
      <c r="KR22" s="52"/>
      <c r="KS22" s="52"/>
      <c r="KT22" s="52"/>
      <c r="KU22" s="52"/>
      <c r="KV22" s="52"/>
      <c r="KW22" s="52"/>
      <c r="KX22" s="52"/>
      <c r="KY22" s="52"/>
      <c r="KZ22" s="52"/>
      <c r="LA22" s="52"/>
      <c r="LB22" s="52"/>
      <c r="LC22" s="52"/>
      <c r="LD22" s="52"/>
      <c r="LE22" s="52"/>
      <c r="LF22" s="52"/>
      <c r="LG22" s="52"/>
      <c r="LH22" s="52"/>
      <c r="LI22" s="52"/>
      <c r="LJ22" s="52"/>
      <c r="LK22" s="52"/>
      <c r="LL22" s="52"/>
      <c r="LM22" s="52"/>
      <c r="LN22" s="52"/>
      <c r="LO22" s="52"/>
      <c r="LP22" s="52"/>
      <c r="LQ22" s="52"/>
      <c r="LR22" s="52"/>
      <c r="LS22" s="52"/>
      <c r="LT22" s="52"/>
      <c r="LU22" s="52"/>
      <c r="LV22" s="52"/>
      <c r="LW22" s="52"/>
      <c r="LX22" s="52"/>
      <c r="LY22" s="52"/>
      <c r="LZ22" s="52"/>
      <c r="MA22" s="52"/>
      <c r="MB22" s="52"/>
      <c r="MC22" s="52"/>
      <c r="MD22" s="52"/>
      <c r="ME22" s="52"/>
      <c r="MF22" s="52"/>
      <c r="MG22" s="52"/>
      <c r="MH22" s="52"/>
      <c r="MI22" s="52"/>
      <c r="MJ22" s="52"/>
      <c r="MK22" s="52"/>
      <c r="ML22" s="52"/>
      <c r="MM22" s="52"/>
      <c r="MN22" s="52"/>
      <c r="MO22" s="52"/>
      <c r="MP22" s="52"/>
      <c r="MQ22" s="52"/>
      <c r="MR22" s="52"/>
      <c r="MS22" s="52"/>
      <c r="MT22" s="52"/>
      <c r="MU22" s="52"/>
      <c r="MV22" s="52"/>
      <c r="MW22" s="52"/>
      <c r="MX22" s="52"/>
      <c r="MY22" s="52"/>
      <c r="MZ22" s="52"/>
      <c r="NA22" s="52"/>
      <c r="NB22" s="52"/>
      <c r="NC22" s="52"/>
      <c r="ND22" s="52"/>
      <c r="NE22" s="52"/>
      <c r="NF22" s="52"/>
      <c r="NG22" s="52"/>
      <c r="NH22" s="52"/>
      <c r="NI22" s="52"/>
      <c r="NJ22" s="52"/>
      <c r="NK22" s="52"/>
      <c r="NL22" s="52"/>
      <c r="NM22" s="52"/>
      <c r="NN22" s="52"/>
      <c r="NO22" s="52"/>
      <c r="NP22" s="52"/>
      <c r="NQ22" s="52"/>
      <c r="NR22" s="52"/>
      <c r="NS22" s="52"/>
      <c r="NT22" s="52"/>
      <c r="NU22" s="52"/>
      <c r="NV22" s="52"/>
      <c r="NW22" s="52"/>
      <c r="NX22" s="52"/>
      <c r="NY22" s="52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2"/>
      <c r="OK22" s="52"/>
      <c r="OL22" s="52"/>
      <c r="OM22" s="52"/>
      <c r="ON22" s="52"/>
      <c r="OO22" s="52"/>
      <c r="OP22" s="52"/>
      <c r="OQ22" s="52"/>
      <c r="OR22" s="52"/>
      <c r="OS22" s="52"/>
      <c r="OT22" s="52"/>
      <c r="OU22" s="52"/>
      <c r="OV22" s="52"/>
      <c r="OW22" s="52"/>
      <c r="OX22" s="52"/>
      <c r="OY22" s="52"/>
      <c r="OZ22" s="52"/>
      <c r="PA22" s="52"/>
      <c r="PB22" s="52"/>
      <c r="PC22" s="52"/>
      <c r="PD22" s="52"/>
      <c r="PE22" s="52"/>
      <c r="PF22" s="52"/>
      <c r="PG22" s="52"/>
      <c r="PH22" s="52"/>
      <c r="PI22" s="52"/>
      <c r="PJ22" s="52"/>
      <c r="PK22" s="52"/>
      <c r="PL22" s="52"/>
      <c r="PM22" s="52"/>
      <c r="PN22" s="52"/>
      <c r="PO22" s="52"/>
      <c r="PP22" s="52"/>
      <c r="PQ22" s="52"/>
      <c r="PR22" s="52"/>
      <c r="PS22" s="52"/>
      <c r="PT22" s="52"/>
      <c r="PU22" s="52"/>
      <c r="PV22" s="52"/>
      <c r="PW22" s="52"/>
      <c r="PX22" s="52"/>
      <c r="PY22" s="52"/>
      <c r="PZ22" s="52"/>
      <c r="QA22" s="52"/>
      <c r="QB22" s="52"/>
      <c r="QC22" s="52"/>
      <c r="QD22" s="52"/>
      <c r="QE22" s="52"/>
      <c r="QF22" s="52"/>
      <c r="QG22" s="52"/>
      <c r="QH22" s="52"/>
      <c r="QI22" s="52"/>
      <c r="QJ22" s="52"/>
      <c r="QK22" s="52"/>
      <c r="QL22" s="52"/>
      <c r="QM22" s="52"/>
      <c r="QN22" s="52"/>
      <c r="QO22" s="52"/>
      <c r="QP22" s="52"/>
      <c r="QQ22" s="52"/>
      <c r="QR22" s="52"/>
      <c r="QS22" s="52"/>
      <c r="QT22" s="52"/>
      <c r="QU22" s="52"/>
      <c r="QV22" s="52"/>
      <c r="QW22" s="52"/>
      <c r="QX22" s="52"/>
      <c r="QY22" s="52"/>
      <c r="QZ22" s="52"/>
      <c r="RA22" s="52"/>
      <c r="RB22" s="52"/>
      <c r="RC22" s="52"/>
      <c r="RD22" s="52"/>
      <c r="RE22" s="52"/>
      <c r="RF22" s="52"/>
      <c r="RG22" s="52"/>
      <c r="RH22" s="52"/>
      <c r="RI22" s="52"/>
      <c r="RJ22" s="52"/>
      <c r="RK22" s="52"/>
      <c r="RL22" s="52"/>
      <c r="RM22" s="52"/>
      <c r="RN22" s="52"/>
      <c r="RO22" s="52"/>
      <c r="RP22" s="52"/>
      <c r="RQ22" s="52"/>
      <c r="RR22" s="52"/>
      <c r="RS22" s="52"/>
      <c r="RT22" s="52"/>
      <c r="RU22" s="52"/>
      <c r="RV22" s="52"/>
      <c r="RW22" s="52"/>
      <c r="RX22" s="52"/>
      <c r="RY22" s="52"/>
      <c r="RZ22" s="52"/>
      <c r="SA22" s="52"/>
      <c r="SB22" s="52"/>
      <c r="SC22" s="52"/>
      <c r="SD22" s="52"/>
      <c r="SE22" s="52"/>
      <c r="SF22" s="52"/>
      <c r="SG22" s="52"/>
      <c r="SH22" s="52"/>
      <c r="SI22" s="52"/>
      <c r="SJ22" s="52"/>
      <c r="SK22" s="52"/>
      <c r="SL22" s="52"/>
      <c r="SM22" s="52"/>
      <c r="SN22" s="52"/>
      <c r="SO22" s="52"/>
      <c r="SP22" s="52"/>
      <c r="SQ22" s="52"/>
      <c r="SR22" s="52"/>
      <c r="SS22" s="52"/>
      <c r="ST22" s="52"/>
      <c r="SU22" s="52"/>
      <c r="SV22" s="52"/>
      <c r="SW22" s="52"/>
      <c r="SX22" s="52"/>
      <c r="SY22" s="52"/>
      <c r="SZ22" s="52"/>
      <c r="TA22" s="52"/>
      <c r="TB22" s="52"/>
      <c r="TC22" s="52"/>
      <c r="TD22" s="52"/>
      <c r="TE22" s="52"/>
      <c r="TF22" s="52"/>
      <c r="TG22" s="52"/>
      <c r="TH22" s="52"/>
      <c r="TI22" s="52"/>
      <c r="TJ22" s="52"/>
      <c r="TK22" s="52"/>
      <c r="TL22" s="52"/>
      <c r="TM22" s="52"/>
      <c r="TN22" s="52"/>
      <c r="TO22" s="52"/>
      <c r="TP22" s="52"/>
      <c r="TQ22" s="52"/>
      <c r="TR22" s="52"/>
      <c r="TS22" s="52"/>
      <c r="TT22" s="52"/>
      <c r="TU22" s="52"/>
      <c r="TV22" s="52"/>
      <c r="TW22" s="52"/>
      <c r="TX22" s="52"/>
      <c r="TY22" s="52"/>
      <c r="TZ22" s="52"/>
      <c r="UA22" s="52"/>
      <c r="UB22" s="52"/>
      <c r="UC22" s="52"/>
      <c r="UD22" s="52"/>
      <c r="UE22" s="52"/>
      <c r="UF22" s="52"/>
      <c r="UG22" s="52"/>
      <c r="UH22" s="52"/>
      <c r="UI22" s="52"/>
      <c r="UJ22" s="52"/>
      <c r="UK22" s="52"/>
      <c r="UL22" s="52"/>
      <c r="UM22" s="52"/>
      <c r="UN22" s="52"/>
      <c r="UO22" s="52"/>
      <c r="UP22" s="52"/>
      <c r="UQ22" s="52"/>
      <c r="UR22" s="52"/>
      <c r="US22" s="52"/>
      <c r="UT22" s="52"/>
      <c r="UU22" s="52"/>
      <c r="UV22" s="52"/>
      <c r="UW22" s="52"/>
      <c r="UX22" s="52"/>
      <c r="UY22" s="52"/>
      <c r="UZ22" s="52"/>
      <c r="VA22" s="52"/>
      <c r="VB22" s="52"/>
      <c r="VC22" s="52"/>
      <c r="VD22" s="52"/>
      <c r="VE22" s="52"/>
      <c r="VF22" s="52"/>
      <c r="VG22" s="52"/>
      <c r="VH22" s="52"/>
      <c r="VI22" s="52"/>
      <c r="VJ22" s="52"/>
      <c r="VK22" s="52"/>
      <c r="VL22" s="52"/>
      <c r="VM22" s="52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2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  <c r="XS22" s="52"/>
      <c r="XT22" s="52"/>
      <c r="XU22" s="52"/>
      <c r="XV22" s="52"/>
      <c r="XW22" s="52"/>
      <c r="XX22" s="52"/>
      <c r="XY22" s="52"/>
      <c r="XZ22" s="52"/>
      <c r="YA22" s="52"/>
      <c r="YB22" s="52"/>
      <c r="YC22" s="52"/>
      <c r="YD22" s="52"/>
      <c r="YE22" s="52"/>
      <c r="YF22" s="52"/>
      <c r="YG22" s="52"/>
      <c r="YH22" s="52"/>
      <c r="YI22" s="52"/>
      <c r="YJ22" s="52"/>
      <c r="YK22" s="52"/>
      <c r="YL22" s="52"/>
      <c r="YM22" s="52"/>
      <c r="YN22" s="52"/>
      <c r="YO22" s="52"/>
      <c r="YP22" s="52"/>
      <c r="YQ22" s="52"/>
      <c r="YR22" s="52"/>
      <c r="YS22" s="52"/>
      <c r="YT22" s="52"/>
      <c r="YU22" s="52"/>
      <c r="YV22" s="52"/>
      <c r="YW22" s="52"/>
      <c r="YX22" s="52"/>
      <c r="YY22" s="52"/>
      <c r="YZ22" s="52"/>
      <c r="ZA22" s="52"/>
      <c r="ZB22" s="52"/>
      <c r="ZC22" s="52"/>
      <c r="ZD22" s="52"/>
      <c r="ZE22" s="52"/>
      <c r="ZF22" s="52"/>
      <c r="ZG22" s="52"/>
      <c r="ZH22" s="52"/>
      <c r="ZI22" s="52"/>
      <c r="ZJ22" s="52"/>
      <c r="ZK22" s="52"/>
      <c r="ZL22" s="52"/>
      <c r="ZM22" s="52"/>
      <c r="ZN22" s="52"/>
      <c r="ZO22" s="52"/>
      <c r="ZP22" s="52"/>
      <c r="ZQ22" s="52"/>
      <c r="ZR22" s="52"/>
      <c r="ZS22" s="52"/>
      <c r="ZT22" s="52"/>
      <c r="ZU22" s="52"/>
      <c r="ZV22" s="52"/>
      <c r="ZW22" s="52"/>
      <c r="ZX22" s="52"/>
      <c r="ZY22" s="52"/>
      <c r="ZZ22" s="52"/>
      <c r="AAA22" s="52"/>
      <c r="AAB22" s="52"/>
      <c r="AAC22" s="52"/>
      <c r="AAD22" s="52"/>
      <c r="AAE22" s="52"/>
      <c r="AAF22" s="52"/>
      <c r="AAG22" s="52"/>
      <c r="AAH22" s="52"/>
      <c r="AAI22" s="52"/>
      <c r="AAJ22" s="52"/>
      <c r="AAK22" s="52"/>
      <c r="AAL22" s="52"/>
      <c r="AAM22" s="52"/>
      <c r="AAN22" s="52"/>
      <c r="AAO22" s="52"/>
      <c r="AAP22" s="52"/>
      <c r="AAQ22" s="52"/>
      <c r="AAR22" s="52"/>
      <c r="AAS22" s="52"/>
      <c r="AAT22" s="52"/>
      <c r="AAU22" s="52"/>
      <c r="AAV22" s="52"/>
      <c r="AAW22" s="52"/>
      <c r="AAX22" s="52"/>
      <c r="AAY22" s="52"/>
      <c r="AAZ22" s="52"/>
      <c r="ABA22" s="52"/>
      <c r="ABB22" s="52"/>
      <c r="ABC22" s="52"/>
      <c r="ABD22" s="52"/>
      <c r="ABE22" s="52"/>
      <c r="ABF22" s="52"/>
      <c r="ABG22" s="52"/>
      <c r="ABH22" s="52"/>
      <c r="ABI22" s="52"/>
      <c r="ABJ22" s="52"/>
      <c r="ABK22" s="52"/>
      <c r="ABL22" s="52"/>
      <c r="ABM22" s="52"/>
      <c r="ABN22" s="52"/>
      <c r="ABO22" s="52"/>
      <c r="ABP22" s="52"/>
      <c r="ABQ22" s="52"/>
      <c r="ABR22" s="52"/>
      <c r="ABS22" s="52"/>
      <c r="ABT22" s="52"/>
      <c r="ABU22" s="52"/>
      <c r="ABV22" s="52"/>
      <c r="ABW22" s="52"/>
      <c r="ABX22" s="52"/>
      <c r="ABY22" s="52"/>
      <c r="ABZ22" s="52"/>
      <c r="ACA22" s="52"/>
      <c r="ACB22" s="52"/>
      <c r="ACC22" s="52"/>
      <c r="ACD22" s="52"/>
      <c r="ACE22" s="52"/>
      <c r="ACF22" s="52"/>
      <c r="ACG22" s="52"/>
      <c r="ACH22" s="52"/>
      <c r="ACI22" s="52"/>
      <c r="ACJ22" s="52"/>
      <c r="ACK22" s="52"/>
      <c r="ACL22" s="52"/>
      <c r="ACM22" s="52"/>
      <c r="ACN22" s="52"/>
      <c r="ACO22" s="52"/>
      <c r="ACP22" s="52"/>
      <c r="ACQ22" s="52"/>
      <c r="ACR22" s="52"/>
      <c r="ACS22" s="52"/>
      <c r="ACT22" s="52"/>
      <c r="ACU22" s="52"/>
      <c r="ACV22" s="52"/>
      <c r="ACW22" s="52"/>
      <c r="ACX22" s="52"/>
      <c r="ACY22" s="52"/>
      <c r="ACZ22" s="52"/>
      <c r="ADA22" s="52"/>
      <c r="ADB22" s="52"/>
      <c r="ADC22" s="52"/>
      <c r="ADD22" s="52"/>
      <c r="ADE22" s="52"/>
      <c r="ADF22" s="52"/>
      <c r="ADG22" s="52"/>
      <c r="ADH22" s="52"/>
      <c r="ADI22" s="52"/>
      <c r="ADJ22" s="52"/>
      <c r="ADK22" s="52"/>
      <c r="ADL22" s="52"/>
      <c r="ADM22" s="52"/>
      <c r="ADN22" s="52"/>
      <c r="ADO22" s="52"/>
      <c r="ADP22" s="52"/>
      <c r="ADQ22" s="52"/>
      <c r="ADR22" s="52"/>
      <c r="ADS22" s="52"/>
      <c r="ADT22" s="52"/>
      <c r="ADU22" s="52"/>
      <c r="ADV22" s="52"/>
      <c r="ADW22" s="52"/>
      <c r="ADX22" s="52"/>
      <c r="ADY22" s="52"/>
      <c r="ADZ22" s="52"/>
      <c r="AEA22" s="52"/>
      <c r="AEB22" s="52"/>
      <c r="AEC22" s="52"/>
      <c r="AED22" s="52"/>
      <c r="AEE22" s="52"/>
      <c r="AEF22" s="52"/>
      <c r="AEG22" s="52"/>
      <c r="AEH22" s="52"/>
      <c r="AEI22" s="52"/>
      <c r="AEJ22" s="52"/>
      <c r="AEK22" s="52"/>
      <c r="AEL22" s="52"/>
      <c r="AEM22" s="52"/>
      <c r="AEN22" s="52"/>
      <c r="AEO22" s="52"/>
      <c r="AEP22" s="52"/>
      <c r="AEQ22" s="52"/>
      <c r="AER22" s="52"/>
      <c r="AES22" s="52"/>
      <c r="AET22" s="52"/>
      <c r="AEU22" s="52"/>
      <c r="AEV22" s="52"/>
      <c r="AEW22" s="52"/>
      <c r="AEX22" s="52"/>
      <c r="AEY22" s="52"/>
      <c r="AEZ22" s="52"/>
      <c r="AFA22" s="52"/>
      <c r="AFB22" s="52"/>
      <c r="AFC22" s="52"/>
      <c r="AFD22" s="52"/>
      <c r="AFE22" s="52"/>
      <c r="AFF22" s="52"/>
      <c r="AFG22" s="52"/>
      <c r="AFH22" s="52"/>
      <c r="AFI22" s="52"/>
      <c r="AFJ22" s="52"/>
      <c r="AFK22" s="52"/>
      <c r="AFL22" s="52"/>
      <c r="AFM22" s="52"/>
      <c r="AFN22" s="52"/>
      <c r="AFO22" s="52"/>
      <c r="AFP22" s="52"/>
      <c r="AFQ22" s="52"/>
      <c r="AFR22" s="52"/>
      <c r="AFS22" s="52"/>
      <c r="AFT22" s="52"/>
      <c r="AFU22" s="52"/>
      <c r="AFV22" s="52"/>
      <c r="AFW22" s="52"/>
      <c r="AFX22" s="52"/>
      <c r="AFY22" s="52"/>
      <c r="AFZ22" s="52"/>
      <c r="AGA22" s="52"/>
      <c r="AGB22" s="52"/>
      <c r="AGC22" s="52"/>
      <c r="AGD22" s="52"/>
      <c r="AGE22" s="52"/>
      <c r="AGF22" s="52"/>
      <c r="AGG22" s="52"/>
      <c r="AGH22" s="52"/>
      <c r="AGI22" s="52"/>
      <c r="AGJ22" s="52"/>
      <c r="AGK22" s="52"/>
      <c r="AGL22" s="52"/>
      <c r="AGM22" s="52"/>
      <c r="AGN22" s="52"/>
      <c r="AGO22" s="52"/>
      <c r="AGP22" s="52"/>
      <c r="AGQ22" s="52"/>
      <c r="AGR22" s="52"/>
      <c r="AGS22" s="52"/>
      <c r="AGT22" s="52"/>
      <c r="AGU22" s="52"/>
      <c r="AGV22" s="52"/>
      <c r="AGW22" s="52"/>
      <c r="AGX22" s="52"/>
      <c r="AGY22" s="52"/>
      <c r="AGZ22" s="52"/>
      <c r="AHA22" s="52"/>
      <c r="AHB22" s="52"/>
      <c r="AHC22" s="52"/>
      <c r="AHD22" s="52"/>
      <c r="AHE22" s="52"/>
      <c r="AHF22" s="52"/>
      <c r="AHG22" s="52"/>
      <c r="AHH22" s="52"/>
      <c r="AHI22" s="52"/>
      <c r="AHJ22" s="52"/>
      <c r="AHK22" s="52"/>
      <c r="AHL22" s="52"/>
      <c r="AHM22" s="52"/>
      <c r="AHN22" s="52"/>
      <c r="AHO22" s="52"/>
      <c r="AHP22" s="52"/>
      <c r="AHQ22" s="52"/>
      <c r="AHR22" s="52"/>
      <c r="AHS22" s="52"/>
      <c r="AHT22" s="52"/>
      <c r="AHU22" s="52"/>
      <c r="AHV22" s="52"/>
      <c r="AHW22" s="52"/>
      <c r="AHX22" s="52"/>
      <c r="AHY22" s="52"/>
      <c r="AHZ22" s="52"/>
      <c r="AIA22" s="52"/>
      <c r="AIB22" s="52"/>
      <c r="AIC22" s="52"/>
      <c r="AID22" s="52"/>
      <c r="AIE22" s="52"/>
      <c r="AIF22" s="52"/>
      <c r="AIG22" s="52"/>
      <c r="AIH22" s="52"/>
      <c r="AII22" s="52"/>
      <c r="AIJ22" s="52"/>
      <c r="AIK22" s="52"/>
      <c r="AIL22" s="52"/>
      <c r="AIM22" s="52"/>
      <c r="AIN22" s="52"/>
      <c r="AIO22" s="52"/>
      <c r="AIP22" s="52"/>
      <c r="AIQ22" s="52"/>
      <c r="AIR22" s="52"/>
      <c r="AIS22" s="52"/>
      <c r="AIT22" s="52"/>
      <c r="AIU22" s="52"/>
      <c r="AIV22" s="52"/>
      <c r="AIW22" s="52"/>
      <c r="AIX22" s="52"/>
      <c r="AIY22" s="52"/>
      <c r="AIZ22" s="52"/>
      <c r="AJA22" s="52"/>
      <c r="AJB22" s="52"/>
      <c r="AJC22" s="52"/>
      <c r="AJD22" s="52"/>
      <c r="AJE22" s="52"/>
      <c r="AJF22" s="52"/>
      <c r="AJG22" s="52"/>
      <c r="AJH22" s="52"/>
      <c r="AJI22" s="52"/>
      <c r="AJJ22" s="52"/>
      <c r="AJK22" s="52"/>
      <c r="AJL22" s="52"/>
      <c r="AJM22" s="52"/>
      <c r="AJN22" s="52"/>
      <c r="AJO22" s="52"/>
      <c r="AJP22" s="52"/>
      <c r="AJQ22" s="52"/>
      <c r="AJR22" s="52"/>
      <c r="AJS22" s="52"/>
      <c r="AJT22" s="52"/>
      <c r="AJU22" s="52"/>
      <c r="AJV22" s="52"/>
      <c r="AJW22" s="52"/>
      <c r="AJX22" s="52"/>
      <c r="AJY22" s="52"/>
      <c r="AJZ22" s="52"/>
      <c r="AKA22" s="52"/>
      <c r="AKB22" s="52"/>
      <c r="AKC22" s="52"/>
      <c r="AKD22" s="52"/>
      <c r="AKE22" s="52"/>
      <c r="AKF22" s="52"/>
      <c r="AKG22" s="52"/>
      <c r="AKH22" s="52"/>
      <c r="AKI22" s="52"/>
      <c r="AKJ22" s="52"/>
      <c r="AKK22" s="52"/>
      <c r="AKL22" s="52"/>
      <c r="AKM22" s="52"/>
      <c r="AKN22" s="52"/>
      <c r="AKO22" s="52"/>
      <c r="AKP22" s="52"/>
      <c r="AKQ22" s="52"/>
      <c r="AKR22" s="52"/>
      <c r="AKS22" s="52"/>
      <c r="AKT22" s="52"/>
      <c r="AKU22" s="52"/>
      <c r="AKV22" s="52"/>
      <c r="AKW22" s="52"/>
      <c r="AKX22" s="52"/>
      <c r="AKY22" s="52"/>
      <c r="AKZ22" s="52"/>
      <c r="ALA22" s="52"/>
      <c r="ALB22" s="52"/>
      <c r="ALC22" s="52"/>
      <c r="ALD22" s="52"/>
      <c r="ALE22" s="52"/>
      <c r="ALF22" s="52"/>
      <c r="ALG22" s="52"/>
      <c r="ALH22" s="52"/>
      <c r="ALI22" s="52"/>
      <c r="ALJ22" s="52"/>
      <c r="ALK22" s="52"/>
      <c r="ALL22" s="52"/>
      <c r="ALM22" s="52"/>
      <c r="ALN22" s="52"/>
      <c r="ALO22" s="52"/>
      <c r="ALP22" s="52"/>
      <c r="ALQ22" s="52"/>
      <c r="ALR22" s="52"/>
      <c r="ALS22" s="52"/>
      <c r="ALT22" s="52"/>
      <c r="ALU22" s="52"/>
      <c r="ALV22" s="52"/>
      <c r="ALW22" s="52"/>
      <c r="ALX22" s="52"/>
      <c r="ALY22" s="52"/>
      <c r="ALZ22" s="52"/>
      <c r="AMA22" s="52"/>
      <c r="AMB22" s="52"/>
      <c r="AMC22" s="52"/>
      <c r="AMD22" s="52"/>
      <c r="AME22" s="52"/>
      <c r="AMF22" s="52"/>
      <c r="AMG22" s="52"/>
      <c r="AMH22" s="52"/>
      <c r="AMI22" s="52"/>
      <c r="AMJ22" s="52"/>
    </row>
    <row r="23" customFormat="false" ht="18.75" hidden="false" customHeight="true" outlineLevel="0" collapsed="false">
      <c r="A23" s="43"/>
      <c r="B23" s="58" t="s">
        <v>21</v>
      </c>
      <c r="C23" s="58"/>
      <c r="D23" s="58"/>
      <c r="E23" s="58"/>
      <c r="F23" s="58"/>
      <c r="G23" s="58"/>
      <c r="H23" s="58"/>
      <c r="I23" s="47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  <c r="AAF23" s="60"/>
      <c r="AAG23" s="60"/>
      <c r="AAH23" s="60"/>
      <c r="AAI23" s="60"/>
      <c r="AAJ23" s="60"/>
      <c r="AAK23" s="60"/>
      <c r="AAL23" s="60"/>
      <c r="AAM23" s="60"/>
      <c r="AAN23" s="60"/>
      <c r="AAO23" s="60"/>
      <c r="AAP23" s="60"/>
      <c r="AAQ23" s="60"/>
      <c r="AAR23" s="60"/>
      <c r="AAS23" s="60"/>
      <c r="AAT23" s="60"/>
      <c r="AAU23" s="60"/>
      <c r="AAV23" s="60"/>
      <c r="AAW23" s="60"/>
      <c r="AAX23" s="60"/>
      <c r="AAY23" s="60"/>
      <c r="AAZ23" s="60"/>
      <c r="ABA23" s="60"/>
      <c r="ABB23" s="60"/>
      <c r="ABC23" s="60"/>
      <c r="ABD23" s="60"/>
      <c r="ABE23" s="60"/>
      <c r="ABF23" s="60"/>
      <c r="ABG23" s="60"/>
      <c r="ABH23" s="60"/>
      <c r="ABI23" s="60"/>
      <c r="ABJ23" s="60"/>
      <c r="ABK23" s="60"/>
      <c r="ABL23" s="60"/>
      <c r="ABM23" s="60"/>
      <c r="ABN23" s="60"/>
      <c r="ABO23" s="60"/>
      <c r="ABP23" s="60"/>
      <c r="ABQ23" s="60"/>
      <c r="ABR23" s="60"/>
      <c r="ABS23" s="60"/>
      <c r="ABT23" s="60"/>
      <c r="ABU23" s="60"/>
      <c r="ABV23" s="60"/>
      <c r="ABW23" s="60"/>
      <c r="ABX23" s="60"/>
      <c r="ABY23" s="60"/>
      <c r="ABZ23" s="60"/>
      <c r="ACA23" s="60"/>
      <c r="ACB23" s="60"/>
      <c r="ACC23" s="60"/>
      <c r="ACD23" s="60"/>
      <c r="ACE23" s="60"/>
      <c r="ACF23" s="60"/>
      <c r="ACG23" s="60"/>
      <c r="ACH23" s="60"/>
      <c r="ACI23" s="60"/>
      <c r="ACJ23" s="60"/>
      <c r="ACK23" s="60"/>
      <c r="ACL23" s="60"/>
      <c r="ACM23" s="60"/>
      <c r="ACN23" s="60"/>
      <c r="ACO23" s="60"/>
      <c r="ACP23" s="60"/>
      <c r="ACQ23" s="60"/>
      <c r="ACR23" s="60"/>
      <c r="ACS23" s="60"/>
      <c r="ACT23" s="60"/>
      <c r="ACU23" s="60"/>
      <c r="ACV23" s="60"/>
      <c r="ACW23" s="60"/>
      <c r="ACX23" s="60"/>
      <c r="ACY23" s="60"/>
      <c r="ACZ23" s="60"/>
      <c r="ADA23" s="60"/>
      <c r="ADB23" s="60"/>
      <c r="ADC23" s="60"/>
      <c r="ADD23" s="60"/>
      <c r="ADE23" s="60"/>
      <c r="ADF23" s="60"/>
      <c r="ADG23" s="60"/>
      <c r="ADH23" s="60"/>
      <c r="ADI23" s="60"/>
      <c r="ADJ23" s="60"/>
      <c r="ADK23" s="60"/>
      <c r="ADL23" s="60"/>
      <c r="ADM23" s="60"/>
      <c r="ADN23" s="60"/>
      <c r="ADO23" s="60"/>
      <c r="ADP23" s="60"/>
      <c r="ADQ23" s="60"/>
      <c r="ADR23" s="60"/>
      <c r="ADS23" s="60"/>
      <c r="ADT23" s="60"/>
      <c r="ADU23" s="60"/>
      <c r="ADV23" s="60"/>
      <c r="ADW23" s="60"/>
      <c r="ADX23" s="60"/>
      <c r="ADY23" s="60"/>
      <c r="ADZ23" s="60"/>
      <c r="AEA23" s="60"/>
      <c r="AEB23" s="60"/>
      <c r="AEC23" s="60"/>
      <c r="AED23" s="60"/>
      <c r="AEE23" s="60"/>
      <c r="AEF23" s="60"/>
      <c r="AEG23" s="60"/>
      <c r="AEH23" s="60"/>
      <c r="AEI23" s="60"/>
      <c r="AEJ23" s="60"/>
      <c r="AEK23" s="60"/>
      <c r="AEL23" s="60"/>
      <c r="AEM23" s="60"/>
      <c r="AEN23" s="60"/>
      <c r="AEO23" s="60"/>
      <c r="AEP23" s="60"/>
      <c r="AEQ23" s="60"/>
      <c r="AER23" s="60"/>
      <c r="AES23" s="60"/>
      <c r="AET23" s="60"/>
      <c r="AEU23" s="60"/>
      <c r="AEV23" s="60"/>
      <c r="AEW23" s="60"/>
      <c r="AEX23" s="60"/>
      <c r="AEY23" s="60"/>
      <c r="AEZ23" s="60"/>
      <c r="AFA23" s="60"/>
      <c r="AFB23" s="60"/>
      <c r="AFC23" s="60"/>
      <c r="AFD23" s="60"/>
      <c r="AFE23" s="60"/>
      <c r="AFF23" s="60"/>
      <c r="AFG23" s="60"/>
      <c r="AFH23" s="60"/>
      <c r="AFI23" s="60"/>
      <c r="AFJ23" s="60"/>
      <c r="AFK23" s="60"/>
      <c r="AFL23" s="60"/>
      <c r="AFM23" s="60"/>
      <c r="AFN23" s="60"/>
      <c r="AFO23" s="60"/>
      <c r="AFP23" s="60"/>
      <c r="AFQ23" s="60"/>
      <c r="AFR23" s="60"/>
      <c r="AFS23" s="60"/>
      <c r="AFT23" s="60"/>
      <c r="AFU23" s="60"/>
      <c r="AFV23" s="60"/>
      <c r="AFW23" s="60"/>
      <c r="AFX23" s="60"/>
      <c r="AFY23" s="60"/>
      <c r="AFZ23" s="60"/>
      <c r="AGA23" s="60"/>
      <c r="AGB23" s="60"/>
      <c r="AGC23" s="60"/>
      <c r="AGD23" s="60"/>
      <c r="AGE23" s="60"/>
      <c r="AGF23" s="60"/>
      <c r="AGG23" s="60"/>
      <c r="AGH23" s="60"/>
      <c r="AGI23" s="60"/>
      <c r="AGJ23" s="60"/>
      <c r="AGK23" s="60"/>
      <c r="AGL23" s="60"/>
      <c r="AGM23" s="60"/>
      <c r="AGN23" s="60"/>
      <c r="AGO23" s="60"/>
      <c r="AGP23" s="60"/>
      <c r="AGQ23" s="60"/>
      <c r="AGR23" s="60"/>
      <c r="AGS23" s="60"/>
      <c r="AGT23" s="60"/>
      <c r="AGU23" s="60"/>
      <c r="AGV23" s="60"/>
      <c r="AGW23" s="60"/>
      <c r="AGX23" s="60"/>
      <c r="AGY23" s="60"/>
      <c r="AGZ23" s="60"/>
      <c r="AHA23" s="60"/>
      <c r="AHB23" s="60"/>
      <c r="AHC23" s="60"/>
      <c r="AHD23" s="60"/>
      <c r="AHE23" s="60"/>
      <c r="AHF23" s="60"/>
      <c r="AHG23" s="60"/>
      <c r="AHH23" s="60"/>
      <c r="AHI23" s="60"/>
      <c r="AHJ23" s="60"/>
      <c r="AHK23" s="60"/>
      <c r="AHL23" s="60"/>
      <c r="AHM23" s="60"/>
      <c r="AHN23" s="60"/>
      <c r="AHO23" s="60"/>
      <c r="AHP23" s="60"/>
      <c r="AHQ23" s="60"/>
      <c r="AHR23" s="60"/>
      <c r="AHS23" s="60"/>
      <c r="AHT23" s="60"/>
      <c r="AHU23" s="60"/>
      <c r="AHV23" s="60"/>
      <c r="AHW23" s="60"/>
      <c r="AHX23" s="60"/>
      <c r="AHY23" s="60"/>
      <c r="AHZ23" s="60"/>
      <c r="AIA23" s="60"/>
      <c r="AIB23" s="60"/>
      <c r="AIC23" s="60"/>
      <c r="AID23" s="60"/>
      <c r="AIE23" s="60"/>
      <c r="AIF23" s="60"/>
      <c r="AIG23" s="60"/>
      <c r="AIH23" s="60"/>
      <c r="AII23" s="60"/>
      <c r="AIJ23" s="60"/>
      <c r="AIK23" s="60"/>
      <c r="AIL23" s="60"/>
      <c r="AIM23" s="60"/>
      <c r="AIN23" s="60"/>
      <c r="AIO23" s="60"/>
      <c r="AIP23" s="60"/>
      <c r="AIQ23" s="60"/>
      <c r="AIR23" s="60"/>
      <c r="AIS23" s="60"/>
      <c r="AIT23" s="60"/>
      <c r="AIU23" s="60"/>
      <c r="AIV23" s="60"/>
      <c r="AIW23" s="60"/>
      <c r="AIX23" s="60"/>
      <c r="AIY23" s="60"/>
      <c r="AIZ23" s="60"/>
      <c r="AJA23" s="60"/>
      <c r="AJB23" s="60"/>
      <c r="AJC23" s="60"/>
      <c r="AJD23" s="60"/>
      <c r="AJE23" s="60"/>
      <c r="AJF23" s="60"/>
      <c r="AJG23" s="60"/>
      <c r="AJH23" s="60"/>
      <c r="AJI23" s="60"/>
      <c r="AJJ23" s="60"/>
      <c r="AJK23" s="60"/>
      <c r="AJL23" s="60"/>
      <c r="AJM23" s="60"/>
      <c r="AJN23" s="60"/>
      <c r="AJO23" s="60"/>
      <c r="AJP23" s="60"/>
      <c r="AJQ23" s="60"/>
      <c r="AJR23" s="60"/>
      <c r="AJS23" s="60"/>
      <c r="AJT23" s="60"/>
      <c r="AJU23" s="60"/>
      <c r="AJV23" s="60"/>
      <c r="AJW23" s="60"/>
      <c r="AJX23" s="60"/>
      <c r="AJY23" s="60"/>
      <c r="AJZ23" s="60"/>
      <c r="AKA23" s="60"/>
      <c r="AKB23" s="60"/>
      <c r="AKC23" s="60"/>
      <c r="AKD23" s="60"/>
      <c r="AKE23" s="60"/>
      <c r="AKF23" s="60"/>
      <c r="AKG23" s="60"/>
      <c r="AKH23" s="60"/>
      <c r="AKI23" s="60"/>
      <c r="AKJ23" s="60"/>
      <c r="AKK23" s="60"/>
      <c r="AKL23" s="60"/>
      <c r="AKM23" s="60"/>
      <c r="AKN23" s="60"/>
      <c r="AKO23" s="60"/>
      <c r="AKP23" s="60"/>
      <c r="AKQ23" s="60"/>
      <c r="AKR23" s="60"/>
      <c r="AKS23" s="60"/>
      <c r="AKT23" s="60"/>
      <c r="AKU23" s="60"/>
      <c r="AKV23" s="60"/>
      <c r="AKW23" s="60"/>
      <c r="AKX23" s="60"/>
      <c r="AKY23" s="60"/>
      <c r="AKZ23" s="60"/>
      <c r="ALA23" s="60"/>
      <c r="ALB23" s="60"/>
      <c r="ALC23" s="60"/>
      <c r="ALD23" s="60"/>
      <c r="ALE23" s="60"/>
      <c r="ALF23" s="60"/>
      <c r="ALG23" s="60"/>
      <c r="ALH23" s="60"/>
      <c r="ALI23" s="60"/>
      <c r="ALJ23" s="60"/>
      <c r="ALK23" s="60"/>
      <c r="ALL23" s="60"/>
      <c r="ALM23" s="60"/>
      <c r="ALN23" s="60"/>
      <c r="ALO23" s="60"/>
      <c r="ALP23" s="60"/>
      <c r="ALQ23" s="60"/>
      <c r="ALR23" s="60"/>
      <c r="ALS23" s="60"/>
      <c r="ALT23" s="60"/>
      <c r="ALU23" s="60"/>
      <c r="ALV23" s="60"/>
      <c r="ALW23" s="60"/>
      <c r="ALX23" s="60"/>
      <c r="ALY23" s="60"/>
      <c r="ALZ23" s="60"/>
      <c r="AMA23" s="60"/>
      <c r="AMB23" s="60"/>
      <c r="AMC23" s="60"/>
      <c r="AMD23" s="60"/>
      <c r="AME23" s="60"/>
      <c r="AMF23" s="60"/>
      <c r="AMG23" s="60"/>
      <c r="AMH23" s="60"/>
      <c r="AMI23" s="60"/>
      <c r="AMJ23" s="60"/>
    </row>
    <row r="24" customFormat="false" ht="9" hidden="false" customHeight="true" outlineLevel="0" collapsed="false">
      <c r="A24" s="43"/>
      <c r="B24" s="61"/>
      <c r="C24" s="61"/>
      <c r="D24" s="61"/>
      <c r="E24" s="61"/>
      <c r="F24" s="61"/>
      <c r="G24" s="61"/>
      <c r="H24" s="61"/>
      <c r="I24" s="47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  <c r="LC24" s="60"/>
      <c r="LD24" s="60"/>
      <c r="LE24" s="60"/>
      <c r="LF24" s="60"/>
      <c r="LG24" s="60"/>
      <c r="LH24" s="60"/>
      <c r="LI24" s="60"/>
      <c r="LJ24" s="60"/>
      <c r="LK24" s="60"/>
      <c r="LL24" s="60"/>
      <c r="LM24" s="60"/>
      <c r="LN24" s="60"/>
      <c r="LO24" s="60"/>
      <c r="LP24" s="60"/>
      <c r="LQ24" s="60"/>
      <c r="LR24" s="60"/>
      <c r="LS24" s="60"/>
      <c r="LT24" s="60"/>
      <c r="LU24" s="60"/>
      <c r="LV24" s="60"/>
      <c r="LW24" s="60"/>
      <c r="LX24" s="60"/>
      <c r="LY24" s="60"/>
      <c r="LZ24" s="60"/>
      <c r="MA24" s="60"/>
      <c r="MB24" s="60"/>
      <c r="MC24" s="60"/>
      <c r="MD24" s="60"/>
      <c r="ME24" s="60"/>
      <c r="MF24" s="60"/>
      <c r="MG24" s="60"/>
      <c r="MH24" s="60"/>
      <c r="MI24" s="60"/>
      <c r="MJ24" s="60"/>
      <c r="MK24" s="60"/>
      <c r="ML24" s="60"/>
      <c r="MM24" s="60"/>
      <c r="MN24" s="60"/>
      <c r="MO24" s="60"/>
      <c r="MP24" s="60"/>
      <c r="MQ24" s="60"/>
      <c r="MR24" s="60"/>
      <c r="MS24" s="60"/>
      <c r="MT24" s="60"/>
      <c r="MU24" s="60"/>
      <c r="MV24" s="60"/>
      <c r="MW24" s="60"/>
      <c r="MX24" s="60"/>
      <c r="MY24" s="60"/>
      <c r="MZ24" s="60"/>
      <c r="NA24" s="60"/>
      <c r="NB24" s="60"/>
      <c r="NC24" s="60"/>
      <c r="ND24" s="60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  <c r="NR24" s="60"/>
      <c r="NS24" s="60"/>
      <c r="NT24" s="60"/>
      <c r="NU24" s="60"/>
      <c r="NV24" s="60"/>
      <c r="NW24" s="60"/>
      <c r="NX24" s="60"/>
      <c r="NY24" s="60"/>
      <c r="NZ24" s="60"/>
      <c r="OA24" s="60"/>
      <c r="OB24" s="60"/>
      <c r="OC24" s="60"/>
      <c r="OD24" s="60"/>
      <c r="OE24" s="60"/>
      <c r="OF24" s="60"/>
      <c r="OG24" s="60"/>
      <c r="OH24" s="60"/>
      <c r="OI24" s="60"/>
      <c r="OJ24" s="60"/>
      <c r="OK24" s="60"/>
      <c r="OL24" s="60"/>
      <c r="OM24" s="60"/>
      <c r="ON24" s="60"/>
      <c r="OO24" s="60"/>
      <c r="OP24" s="60"/>
      <c r="OQ24" s="60"/>
      <c r="OR24" s="60"/>
      <c r="OS24" s="60"/>
      <c r="OT24" s="60"/>
      <c r="OU24" s="60"/>
      <c r="OV24" s="60"/>
      <c r="OW24" s="60"/>
      <c r="OX24" s="60"/>
      <c r="OY24" s="60"/>
      <c r="OZ24" s="60"/>
      <c r="PA24" s="60"/>
      <c r="PB24" s="60"/>
      <c r="PC24" s="60"/>
      <c r="PD24" s="60"/>
      <c r="PE24" s="60"/>
      <c r="PF24" s="60"/>
      <c r="PG24" s="60"/>
      <c r="PH24" s="60"/>
      <c r="PI24" s="60"/>
      <c r="PJ24" s="60"/>
      <c r="PK24" s="60"/>
      <c r="PL24" s="60"/>
      <c r="PM24" s="60"/>
      <c r="PN24" s="60"/>
      <c r="PO24" s="60"/>
      <c r="PP24" s="60"/>
      <c r="PQ24" s="60"/>
      <c r="PR24" s="60"/>
      <c r="PS24" s="60"/>
      <c r="PT24" s="60"/>
      <c r="PU24" s="60"/>
      <c r="PV24" s="60"/>
      <c r="PW24" s="60"/>
      <c r="PX24" s="60"/>
      <c r="PY24" s="60"/>
      <c r="PZ24" s="60"/>
      <c r="QA24" s="60"/>
      <c r="QB24" s="60"/>
      <c r="QC24" s="60"/>
      <c r="QD24" s="60"/>
      <c r="QE24" s="60"/>
      <c r="QF24" s="60"/>
      <c r="QG24" s="60"/>
      <c r="QH24" s="60"/>
      <c r="QI24" s="60"/>
      <c r="QJ24" s="60"/>
      <c r="QK24" s="60"/>
      <c r="QL24" s="60"/>
      <c r="QM24" s="60"/>
      <c r="QN24" s="60"/>
      <c r="QO24" s="60"/>
      <c r="QP24" s="60"/>
      <c r="QQ24" s="60"/>
      <c r="QR24" s="60"/>
      <c r="QS24" s="60"/>
      <c r="QT24" s="60"/>
      <c r="QU24" s="60"/>
      <c r="QV24" s="60"/>
      <c r="QW24" s="60"/>
      <c r="QX24" s="60"/>
      <c r="QY24" s="60"/>
      <c r="QZ24" s="60"/>
      <c r="RA24" s="60"/>
      <c r="RB24" s="60"/>
      <c r="RC24" s="60"/>
      <c r="RD24" s="60"/>
      <c r="RE24" s="60"/>
      <c r="RF24" s="60"/>
      <c r="RG24" s="60"/>
      <c r="RH24" s="60"/>
      <c r="RI24" s="60"/>
      <c r="RJ24" s="60"/>
      <c r="RK24" s="60"/>
      <c r="RL24" s="60"/>
      <c r="RM24" s="60"/>
      <c r="RN24" s="60"/>
      <c r="RO24" s="60"/>
      <c r="RP24" s="60"/>
      <c r="RQ24" s="60"/>
      <c r="RR24" s="60"/>
      <c r="RS24" s="60"/>
      <c r="RT24" s="60"/>
      <c r="RU24" s="60"/>
      <c r="RV24" s="60"/>
      <c r="RW24" s="60"/>
      <c r="RX24" s="60"/>
      <c r="RY24" s="60"/>
      <c r="RZ24" s="60"/>
      <c r="SA24" s="60"/>
      <c r="SB24" s="60"/>
      <c r="SC24" s="60"/>
      <c r="SD24" s="60"/>
      <c r="SE24" s="60"/>
      <c r="SF24" s="60"/>
      <c r="SG24" s="60"/>
      <c r="SH24" s="60"/>
      <c r="SI24" s="60"/>
      <c r="SJ24" s="60"/>
      <c r="SK24" s="60"/>
      <c r="SL24" s="60"/>
      <c r="SM24" s="60"/>
      <c r="SN24" s="60"/>
      <c r="SO24" s="60"/>
      <c r="SP24" s="60"/>
      <c r="SQ24" s="60"/>
      <c r="SR24" s="60"/>
      <c r="SS24" s="60"/>
      <c r="ST24" s="60"/>
      <c r="SU24" s="60"/>
      <c r="SV24" s="60"/>
      <c r="SW24" s="60"/>
      <c r="SX24" s="60"/>
      <c r="SY24" s="60"/>
      <c r="SZ24" s="60"/>
      <c r="TA24" s="60"/>
      <c r="TB24" s="60"/>
      <c r="TC24" s="60"/>
      <c r="TD24" s="60"/>
      <c r="TE24" s="60"/>
      <c r="TF24" s="60"/>
      <c r="TG24" s="60"/>
      <c r="TH24" s="60"/>
      <c r="TI24" s="60"/>
      <c r="TJ24" s="60"/>
      <c r="TK24" s="60"/>
      <c r="TL24" s="60"/>
      <c r="TM24" s="60"/>
      <c r="TN24" s="60"/>
      <c r="TO24" s="60"/>
      <c r="TP24" s="60"/>
      <c r="TQ24" s="60"/>
      <c r="TR24" s="60"/>
      <c r="TS24" s="60"/>
      <c r="TT24" s="60"/>
      <c r="TU24" s="60"/>
      <c r="TV24" s="60"/>
      <c r="TW24" s="60"/>
      <c r="TX24" s="60"/>
      <c r="TY24" s="60"/>
      <c r="TZ24" s="60"/>
      <c r="UA24" s="60"/>
      <c r="UB24" s="60"/>
      <c r="UC24" s="60"/>
      <c r="UD24" s="60"/>
      <c r="UE24" s="60"/>
      <c r="UF24" s="60"/>
      <c r="UG24" s="60"/>
      <c r="UH24" s="60"/>
      <c r="UI24" s="60"/>
      <c r="UJ24" s="60"/>
      <c r="UK24" s="60"/>
      <c r="UL24" s="60"/>
      <c r="UM24" s="60"/>
      <c r="UN24" s="60"/>
      <c r="UO24" s="60"/>
      <c r="UP24" s="60"/>
      <c r="UQ24" s="60"/>
      <c r="UR24" s="60"/>
      <c r="US24" s="60"/>
      <c r="UT24" s="60"/>
      <c r="UU24" s="60"/>
      <c r="UV24" s="60"/>
      <c r="UW24" s="60"/>
      <c r="UX24" s="60"/>
      <c r="UY24" s="60"/>
      <c r="UZ24" s="60"/>
      <c r="VA24" s="60"/>
      <c r="VB24" s="60"/>
      <c r="VC24" s="60"/>
      <c r="VD24" s="60"/>
      <c r="VE24" s="60"/>
      <c r="VF24" s="60"/>
      <c r="VG24" s="60"/>
      <c r="VH24" s="60"/>
      <c r="VI24" s="60"/>
      <c r="VJ24" s="60"/>
      <c r="VK24" s="60"/>
      <c r="VL24" s="60"/>
      <c r="VM24" s="60"/>
      <c r="VN24" s="60"/>
      <c r="VO24" s="60"/>
      <c r="VP24" s="60"/>
      <c r="VQ24" s="60"/>
      <c r="VR24" s="60"/>
      <c r="VS24" s="60"/>
      <c r="VT24" s="60"/>
      <c r="VU24" s="60"/>
      <c r="VV24" s="60"/>
      <c r="VW24" s="60"/>
      <c r="VX24" s="60"/>
      <c r="VY24" s="60"/>
      <c r="VZ24" s="60"/>
      <c r="WA24" s="60"/>
      <c r="WB24" s="60"/>
      <c r="WC24" s="60"/>
      <c r="WD24" s="60"/>
      <c r="WE24" s="60"/>
      <c r="WF24" s="60"/>
      <c r="WG24" s="60"/>
      <c r="WH24" s="60"/>
      <c r="WI24" s="60"/>
      <c r="WJ24" s="60"/>
      <c r="WK24" s="60"/>
      <c r="WL24" s="60"/>
      <c r="WM24" s="60"/>
      <c r="WN24" s="60"/>
      <c r="WO24" s="60"/>
      <c r="WP24" s="60"/>
      <c r="WQ24" s="60"/>
      <c r="WR24" s="60"/>
      <c r="WS24" s="60"/>
      <c r="WT24" s="60"/>
      <c r="WU24" s="60"/>
      <c r="WV24" s="60"/>
      <c r="WW24" s="60"/>
      <c r="WX24" s="60"/>
      <c r="WY24" s="60"/>
      <c r="WZ24" s="60"/>
      <c r="XA24" s="60"/>
      <c r="XB24" s="60"/>
      <c r="XC24" s="60"/>
      <c r="XD24" s="60"/>
      <c r="XE24" s="60"/>
      <c r="XF24" s="60"/>
      <c r="XG24" s="60"/>
      <c r="XH24" s="60"/>
      <c r="XI24" s="60"/>
      <c r="XJ24" s="60"/>
      <c r="XK24" s="60"/>
      <c r="XL24" s="60"/>
      <c r="XM24" s="60"/>
      <c r="XN24" s="60"/>
      <c r="XO24" s="60"/>
      <c r="XP24" s="60"/>
      <c r="XQ24" s="60"/>
      <c r="XR24" s="60"/>
      <c r="XS24" s="60"/>
      <c r="XT24" s="60"/>
      <c r="XU24" s="60"/>
      <c r="XV24" s="60"/>
      <c r="XW24" s="60"/>
      <c r="XX24" s="60"/>
      <c r="XY24" s="60"/>
      <c r="XZ24" s="60"/>
      <c r="YA24" s="60"/>
      <c r="YB24" s="60"/>
      <c r="YC24" s="60"/>
      <c r="YD24" s="60"/>
      <c r="YE24" s="60"/>
      <c r="YF24" s="60"/>
      <c r="YG24" s="60"/>
      <c r="YH24" s="60"/>
      <c r="YI24" s="60"/>
      <c r="YJ24" s="60"/>
      <c r="YK24" s="60"/>
      <c r="YL24" s="60"/>
      <c r="YM24" s="60"/>
      <c r="YN24" s="60"/>
      <c r="YO24" s="60"/>
      <c r="YP24" s="60"/>
      <c r="YQ24" s="60"/>
      <c r="YR24" s="60"/>
      <c r="YS24" s="60"/>
      <c r="YT24" s="60"/>
      <c r="YU24" s="60"/>
      <c r="YV24" s="60"/>
      <c r="YW24" s="60"/>
      <c r="YX24" s="60"/>
      <c r="YY24" s="60"/>
      <c r="YZ24" s="60"/>
      <c r="ZA24" s="60"/>
      <c r="ZB24" s="60"/>
      <c r="ZC24" s="60"/>
      <c r="ZD24" s="60"/>
      <c r="ZE24" s="60"/>
      <c r="ZF24" s="60"/>
      <c r="ZG24" s="60"/>
      <c r="ZH24" s="60"/>
      <c r="ZI24" s="60"/>
      <c r="ZJ24" s="60"/>
      <c r="ZK24" s="60"/>
      <c r="ZL24" s="60"/>
      <c r="ZM24" s="60"/>
      <c r="ZN24" s="60"/>
      <c r="ZO24" s="60"/>
      <c r="ZP24" s="60"/>
      <c r="ZQ24" s="60"/>
      <c r="ZR24" s="60"/>
      <c r="ZS24" s="60"/>
      <c r="ZT24" s="60"/>
      <c r="ZU24" s="60"/>
      <c r="ZV24" s="60"/>
      <c r="ZW24" s="60"/>
      <c r="ZX24" s="60"/>
      <c r="ZY24" s="60"/>
      <c r="ZZ24" s="60"/>
      <c r="AAA24" s="60"/>
      <c r="AAB24" s="60"/>
      <c r="AAC24" s="60"/>
      <c r="AAD24" s="60"/>
      <c r="AAE24" s="60"/>
      <c r="AAF24" s="60"/>
      <c r="AAG24" s="60"/>
      <c r="AAH24" s="60"/>
      <c r="AAI24" s="60"/>
      <c r="AAJ24" s="60"/>
      <c r="AAK24" s="60"/>
      <c r="AAL24" s="60"/>
      <c r="AAM24" s="60"/>
      <c r="AAN24" s="60"/>
      <c r="AAO24" s="60"/>
      <c r="AAP24" s="60"/>
      <c r="AAQ24" s="60"/>
      <c r="AAR24" s="60"/>
      <c r="AAS24" s="60"/>
      <c r="AAT24" s="60"/>
      <c r="AAU24" s="60"/>
      <c r="AAV24" s="60"/>
      <c r="AAW24" s="60"/>
      <c r="AAX24" s="60"/>
      <c r="AAY24" s="60"/>
      <c r="AAZ24" s="60"/>
      <c r="ABA24" s="60"/>
      <c r="ABB24" s="60"/>
      <c r="ABC24" s="60"/>
      <c r="ABD24" s="60"/>
      <c r="ABE24" s="60"/>
      <c r="ABF24" s="60"/>
      <c r="ABG24" s="60"/>
      <c r="ABH24" s="60"/>
      <c r="ABI24" s="60"/>
      <c r="ABJ24" s="60"/>
      <c r="ABK24" s="60"/>
      <c r="ABL24" s="60"/>
      <c r="ABM24" s="60"/>
      <c r="ABN24" s="60"/>
      <c r="ABO24" s="60"/>
      <c r="ABP24" s="60"/>
      <c r="ABQ24" s="60"/>
      <c r="ABR24" s="60"/>
      <c r="ABS24" s="60"/>
      <c r="ABT24" s="60"/>
      <c r="ABU24" s="60"/>
      <c r="ABV24" s="60"/>
      <c r="ABW24" s="60"/>
      <c r="ABX24" s="60"/>
      <c r="ABY24" s="60"/>
      <c r="ABZ24" s="60"/>
      <c r="ACA24" s="60"/>
      <c r="ACB24" s="60"/>
      <c r="ACC24" s="60"/>
      <c r="ACD24" s="60"/>
      <c r="ACE24" s="60"/>
      <c r="ACF24" s="60"/>
      <c r="ACG24" s="60"/>
      <c r="ACH24" s="60"/>
      <c r="ACI24" s="60"/>
      <c r="ACJ24" s="60"/>
      <c r="ACK24" s="60"/>
      <c r="ACL24" s="60"/>
      <c r="ACM24" s="60"/>
      <c r="ACN24" s="60"/>
      <c r="ACO24" s="60"/>
      <c r="ACP24" s="60"/>
      <c r="ACQ24" s="60"/>
      <c r="ACR24" s="60"/>
      <c r="ACS24" s="60"/>
      <c r="ACT24" s="60"/>
      <c r="ACU24" s="60"/>
      <c r="ACV24" s="60"/>
      <c r="ACW24" s="60"/>
      <c r="ACX24" s="60"/>
      <c r="ACY24" s="60"/>
      <c r="ACZ24" s="60"/>
      <c r="ADA24" s="60"/>
      <c r="ADB24" s="60"/>
      <c r="ADC24" s="60"/>
      <c r="ADD24" s="60"/>
      <c r="ADE24" s="60"/>
      <c r="ADF24" s="60"/>
      <c r="ADG24" s="60"/>
      <c r="ADH24" s="60"/>
      <c r="ADI24" s="60"/>
      <c r="ADJ24" s="60"/>
      <c r="ADK24" s="60"/>
      <c r="ADL24" s="60"/>
      <c r="ADM24" s="60"/>
      <c r="ADN24" s="60"/>
      <c r="ADO24" s="60"/>
      <c r="ADP24" s="60"/>
      <c r="ADQ24" s="60"/>
      <c r="ADR24" s="60"/>
      <c r="ADS24" s="60"/>
      <c r="ADT24" s="60"/>
      <c r="ADU24" s="60"/>
      <c r="ADV24" s="60"/>
      <c r="ADW24" s="60"/>
      <c r="ADX24" s="60"/>
      <c r="ADY24" s="60"/>
      <c r="ADZ24" s="60"/>
      <c r="AEA24" s="60"/>
      <c r="AEB24" s="60"/>
      <c r="AEC24" s="60"/>
      <c r="AED24" s="60"/>
      <c r="AEE24" s="60"/>
      <c r="AEF24" s="60"/>
      <c r="AEG24" s="60"/>
      <c r="AEH24" s="60"/>
      <c r="AEI24" s="60"/>
      <c r="AEJ24" s="60"/>
      <c r="AEK24" s="60"/>
      <c r="AEL24" s="60"/>
      <c r="AEM24" s="60"/>
      <c r="AEN24" s="60"/>
      <c r="AEO24" s="60"/>
      <c r="AEP24" s="60"/>
      <c r="AEQ24" s="60"/>
      <c r="AER24" s="60"/>
      <c r="AES24" s="60"/>
      <c r="AET24" s="60"/>
      <c r="AEU24" s="60"/>
      <c r="AEV24" s="60"/>
      <c r="AEW24" s="60"/>
      <c r="AEX24" s="60"/>
      <c r="AEY24" s="60"/>
      <c r="AEZ24" s="60"/>
      <c r="AFA24" s="60"/>
      <c r="AFB24" s="60"/>
      <c r="AFC24" s="60"/>
      <c r="AFD24" s="60"/>
      <c r="AFE24" s="60"/>
      <c r="AFF24" s="60"/>
      <c r="AFG24" s="60"/>
      <c r="AFH24" s="60"/>
      <c r="AFI24" s="60"/>
      <c r="AFJ24" s="60"/>
      <c r="AFK24" s="60"/>
      <c r="AFL24" s="60"/>
      <c r="AFM24" s="60"/>
      <c r="AFN24" s="60"/>
      <c r="AFO24" s="60"/>
      <c r="AFP24" s="60"/>
      <c r="AFQ24" s="60"/>
      <c r="AFR24" s="60"/>
      <c r="AFS24" s="60"/>
      <c r="AFT24" s="60"/>
      <c r="AFU24" s="60"/>
      <c r="AFV24" s="60"/>
      <c r="AFW24" s="60"/>
      <c r="AFX24" s="60"/>
      <c r="AFY24" s="60"/>
      <c r="AFZ24" s="60"/>
      <c r="AGA24" s="60"/>
      <c r="AGB24" s="60"/>
      <c r="AGC24" s="60"/>
      <c r="AGD24" s="60"/>
      <c r="AGE24" s="60"/>
      <c r="AGF24" s="60"/>
      <c r="AGG24" s="60"/>
      <c r="AGH24" s="60"/>
      <c r="AGI24" s="60"/>
      <c r="AGJ24" s="60"/>
      <c r="AGK24" s="60"/>
      <c r="AGL24" s="60"/>
      <c r="AGM24" s="60"/>
      <c r="AGN24" s="60"/>
      <c r="AGO24" s="60"/>
      <c r="AGP24" s="60"/>
      <c r="AGQ24" s="60"/>
      <c r="AGR24" s="60"/>
      <c r="AGS24" s="60"/>
      <c r="AGT24" s="60"/>
      <c r="AGU24" s="60"/>
      <c r="AGV24" s="60"/>
      <c r="AGW24" s="60"/>
      <c r="AGX24" s="60"/>
      <c r="AGY24" s="60"/>
      <c r="AGZ24" s="60"/>
      <c r="AHA24" s="60"/>
      <c r="AHB24" s="60"/>
      <c r="AHC24" s="60"/>
      <c r="AHD24" s="60"/>
      <c r="AHE24" s="60"/>
      <c r="AHF24" s="60"/>
      <c r="AHG24" s="60"/>
      <c r="AHH24" s="60"/>
      <c r="AHI24" s="60"/>
      <c r="AHJ24" s="60"/>
      <c r="AHK24" s="60"/>
      <c r="AHL24" s="60"/>
      <c r="AHM24" s="60"/>
      <c r="AHN24" s="60"/>
      <c r="AHO24" s="60"/>
      <c r="AHP24" s="60"/>
      <c r="AHQ24" s="60"/>
      <c r="AHR24" s="60"/>
      <c r="AHS24" s="60"/>
      <c r="AHT24" s="60"/>
      <c r="AHU24" s="60"/>
      <c r="AHV24" s="60"/>
      <c r="AHW24" s="60"/>
      <c r="AHX24" s="60"/>
      <c r="AHY24" s="60"/>
      <c r="AHZ24" s="60"/>
      <c r="AIA24" s="60"/>
      <c r="AIB24" s="60"/>
      <c r="AIC24" s="60"/>
      <c r="AID24" s="60"/>
      <c r="AIE24" s="60"/>
      <c r="AIF24" s="60"/>
      <c r="AIG24" s="60"/>
      <c r="AIH24" s="60"/>
      <c r="AII24" s="60"/>
      <c r="AIJ24" s="60"/>
      <c r="AIK24" s="60"/>
      <c r="AIL24" s="60"/>
      <c r="AIM24" s="60"/>
      <c r="AIN24" s="60"/>
      <c r="AIO24" s="60"/>
      <c r="AIP24" s="60"/>
      <c r="AIQ24" s="60"/>
      <c r="AIR24" s="60"/>
      <c r="AIS24" s="60"/>
      <c r="AIT24" s="60"/>
      <c r="AIU24" s="60"/>
      <c r="AIV24" s="60"/>
      <c r="AIW24" s="60"/>
      <c r="AIX24" s="60"/>
      <c r="AIY24" s="60"/>
      <c r="AIZ24" s="60"/>
      <c r="AJA24" s="60"/>
      <c r="AJB24" s="60"/>
      <c r="AJC24" s="60"/>
      <c r="AJD24" s="60"/>
      <c r="AJE24" s="60"/>
      <c r="AJF24" s="60"/>
      <c r="AJG24" s="60"/>
      <c r="AJH24" s="60"/>
      <c r="AJI24" s="60"/>
      <c r="AJJ24" s="60"/>
      <c r="AJK24" s="60"/>
      <c r="AJL24" s="60"/>
      <c r="AJM24" s="60"/>
      <c r="AJN24" s="60"/>
      <c r="AJO24" s="60"/>
      <c r="AJP24" s="60"/>
      <c r="AJQ24" s="60"/>
      <c r="AJR24" s="60"/>
      <c r="AJS24" s="60"/>
      <c r="AJT24" s="60"/>
      <c r="AJU24" s="60"/>
      <c r="AJV24" s="60"/>
      <c r="AJW24" s="60"/>
      <c r="AJX24" s="60"/>
      <c r="AJY24" s="60"/>
      <c r="AJZ24" s="60"/>
      <c r="AKA24" s="60"/>
      <c r="AKB24" s="60"/>
      <c r="AKC24" s="60"/>
      <c r="AKD24" s="60"/>
      <c r="AKE24" s="60"/>
      <c r="AKF24" s="60"/>
      <c r="AKG24" s="60"/>
      <c r="AKH24" s="60"/>
      <c r="AKI24" s="60"/>
      <c r="AKJ24" s="60"/>
      <c r="AKK24" s="60"/>
      <c r="AKL24" s="60"/>
      <c r="AKM24" s="60"/>
      <c r="AKN24" s="60"/>
      <c r="AKO24" s="60"/>
      <c r="AKP24" s="60"/>
      <c r="AKQ24" s="60"/>
      <c r="AKR24" s="60"/>
      <c r="AKS24" s="60"/>
      <c r="AKT24" s="60"/>
      <c r="AKU24" s="60"/>
      <c r="AKV24" s="60"/>
      <c r="AKW24" s="60"/>
      <c r="AKX24" s="60"/>
      <c r="AKY24" s="60"/>
      <c r="AKZ24" s="60"/>
      <c r="ALA24" s="60"/>
      <c r="ALB24" s="60"/>
      <c r="ALC24" s="60"/>
      <c r="ALD24" s="60"/>
      <c r="ALE24" s="60"/>
      <c r="ALF24" s="60"/>
      <c r="ALG24" s="60"/>
      <c r="ALH24" s="60"/>
      <c r="ALI24" s="60"/>
      <c r="ALJ24" s="60"/>
      <c r="ALK24" s="60"/>
      <c r="ALL24" s="60"/>
      <c r="ALM24" s="60"/>
      <c r="ALN24" s="60"/>
      <c r="ALO24" s="60"/>
      <c r="ALP24" s="60"/>
      <c r="ALQ24" s="60"/>
      <c r="ALR24" s="60"/>
      <c r="ALS24" s="60"/>
      <c r="ALT24" s="60"/>
      <c r="ALU24" s="60"/>
      <c r="ALV24" s="60"/>
      <c r="ALW24" s="60"/>
      <c r="ALX24" s="60"/>
      <c r="ALY24" s="60"/>
      <c r="ALZ24" s="60"/>
      <c r="AMA24" s="60"/>
      <c r="AMB24" s="60"/>
      <c r="AMC24" s="60"/>
      <c r="AMD24" s="60"/>
      <c r="AME24" s="60"/>
      <c r="AMF24" s="60"/>
      <c r="AMG24" s="60"/>
      <c r="AMH24" s="60"/>
      <c r="AMI24" s="60"/>
      <c r="AMJ24" s="60"/>
    </row>
    <row r="25" customFormat="false" ht="15.75" hidden="false" customHeight="true" outlineLevel="0" collapsed="false">
      <c r="A25" s="12"/>
      <c r="B25" s="62" t="s">
        <v>22</v>
      </c>
      <c r="C25" s="63"/>
      <c r="D25" s="63"/>
      <c r="E25" s="63"/>
      <c r="F25" s="63"/>
      <c r="G25" s="63"/>
      <c r="H25" s="63"/>
      <c r="I25" s="17"/>
      <c r="J25" s="1"/>
      <c r="K25" s="1"/>
      <c r="L25" s="1"/>
      <c r="M25" s="1"/>
      <c r="N25" s="1"/>
      <c r="O25" s="1"/>
      <c r="P25" s="1"/>
      <c r="Q25" s="1"/>
    </row>
    <row r="26" customFormat="false" ht="15.75" hidden="false" customHeight="true" outlineLevel="0" collapsed="false">
      <c r="A26" s="12"/>
      <c r="B26" s="64" t="s">
        <v>23</v>
      </c>
      <c r="C26" s="65"/>
      <c r="D26" s="65"/>
      <c r="E26" s="65"/>
      <c r="F26" s="65"/>
      <c r="G26" s="65"/>
      <c r="H26" s="65"/>
      <c r="I26" s="17"/>
      <c r="J26" s="1"/>
      <c r="K26" s="1"/>
      <c r="L26" s="1"/>
      <c r="M26" s="1"/>
      <c r="N26" s="1"/>
      <c r="O26" s="1"/>
      <c r="P26" s="1"/>
      <c r="Q26" s="1"/>
    </row>
    <row r="27" customFormat="false" ht="15.75" hidden="false" customHeight="true" outlineLevel="0" collapsed="false">
      <c r="A27" s="12"/>
      <c r="B27" s="64" t="s">
        <v>24</v>
      </c>
      <c r="C27" s="65"/>
      <c r="D27" s="65"/>
      <c r="E27" s="65"/>
      <c r="F27" s="65"/>
      <c r="G27" s="65"/>
      <c r="H27" s="65"/>
      <c r="I27" s="17"/>
      <c r="J27" s="1"/>
      <c r="K27" s="1"/>
      <c r="L27" s="1"/>
      <c r="M27" s="1"/>
      <c r="N27" s="1"/>
      <c r="O27" s="1"/>
      <c r="P27" s="1"/>
      <c r="Q27" s="1"/>
    </row>
    <row r="28" customFormat="false" ht="15.75" hidden="false" customHeight="true" outlineLevel="0" collapsed="false">
      <c r="A28" s="12"/>
      <c r="B28" s="66"/>
      <c r="C28" s="66"/>
      <c r="D28" s="66"/>
      <c r="E28" s="67" t="s">
        <v>25</v>
      </c>
      <c r="F28" s="67"/>
      <c r="G28" s="67"/>
      <c r="H28" s="67"/>
      <c r="I28" s="17"/>
      <c r="J28" s="1"/>
      <c r="K28" s="1"/>
      <c r="L28" s="1"/>
      <c r="M28" s="1"/>
      <c r="N28" s="1"/>
      <c r="O28" s="1"/>
      <c r="P28" s="1"/>
      <c r="Q28" s="1"/>
    </row>
    <row r="29" customFormat="false" ht="15.75" hidden="false" customHeight="true" outlineLevel="0" collapsed="false">
      <c r="A29" s="12"/>
      <c r="B29" s="64" t="s">
        <v>26</v>
      </c>
      <c r="C29" s="68"/>
      <c r="D29" s="68"/>
      <c r="E29" s="69"/>
      <c r="F29" s="70"/>
      <c r="G29" s="70"/>
      <c r="H29" s="70"/>
      <c r="I29" s="17"/>
      <c r="J29" s="1"/>
      <c r="K29" s="1"/>
      <c r="L29" s="1"/>
      <c r="M29" s="1"/>
      <c r="N29" s="1"/>
      <c r="O29" s="1"/>
      <c r="P29" s="1"/>
      <c r="Q29" s="1"/>
    </row>
    <row r="30" customFormat="false" ht="15.75" hidden="false" customHeight="true" outlineLevel="0" collapsed="false">
      <c r="A30" s="12"/>
      <c r="B30" s="64" t="s">
        <v>27</v>
      </c>
      <c r="C30" s="71"/>
      <c r="D30" s="71"/>
      <c r="E30" s="71"/>
      <c r="F30" s="71"/>
      <c r="G30" s="71"/>
      <c r="H30" s="71"/>
      <c r="I30" s="17"/>
      <c r="J30" s="1"/>
      <c r="K30" s="1"/>
      <c r="L30" s="1"/>
      <c r="M30" s="1"/>
      <c r="N30" s="1"/>
      <c r="O30" s="1"/>
      <c r="P30" s="1"/>
      <c r="Q30" s="1"/>
    </row>
    <row r="31" customFormat="false" ht="15.75" hidden="false" customHeight="true" outlineLevel="0" collapsed="false">
      <c r="A31" s="12"/>
      <c r="B31" s="72" t="s">
        <v>28</v>
      </c>
      <c r="C31" s="73"/>
      <c r="D31" s="73"/>
      <c r="E31" s="73"/>
      <c r="F31" s="73"/>
      <c r="G31" s="73"/>
      <c r="H31" s="73"/>
      <c r="I31" s="17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true" outlineLevel="0" collapsed="false">
      <c r="A32" s="12"/>
      <c r="B32" s="74" t="s">
        <v>29</v>
      </c>
      <c r="C32" s="75"/>
      <c r="D32" s="75"/>
      <c r="E32" s="76" t="s">
        <v>30</v>
      </c>
      <c r="F32" s="77"/>
      <c r="G32" s="77"/>
      <c r="H32" s="77"/>
      <c r="I32" s="17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true" outlineLevel="0" collapsed="false">
      <c r="A33" s="12"/>
      <c r="B33" s="78" t="s">
        <v>31</v>
      </c>
      <c r="C33" s="67"/>
      <c r="D33" s="67"/>
      <c r="E33" s="67"/>
      <c r="F33" s="67"/>
      <c r="G33" s="67"/>
      <c r="H33" s="67"/>
      <c r="I33" s="17"/>
      <c r="J33" s="1"/>
      <c r="K33" s="1"/>
      <c r="L33" s="1"/>
      <c r="M33" s="1"/>
      <c r="N33" s="1"/>
      <c r="O33" s="1"/>
      <c r="P33" s="1"/>
      <c r="Q33" s="1"/>
    </row>
    <row r="34" customFormat="false" ht="15" hidden="false" customHeight="true" outlineLevel="0" collapsed="false">
      <c r="A34" s="12"/>
      <c r="B34" s="66" t="s">
        <v>25</v>
      </c>
      <c r="C34" s="66"/>
      <c r="D34" s="66"/>
      <c r="E34" s="79" t="s">
        <v>32</v>
      </c>
      <c r="F34" s="68"/>
      <c r="G34" s="80"/>
      <c r="H34" s="81"/>
      <c r="I34" s="17"/>
      <c r="J34" s="1"/>
      <c r="K34" s="1"/>
      <c r="L34" s="1"/>
      <c r="M34" s="1"/>
      <c r="N34" s="1"/>
      <c r="O34" s="1"/>
      <c r="P34" s="1"/>
      <c r="Q34" s="1"/>
    </row>
    <row r="35" customFormat="false" ht="15" hidden="false" customHeight="true" outlineLevel="0" collapsed="false">
      <c r="A35" s="12"/>
      <c r="B35" s="82" t="s">
        <v>27</v>
      </c>
      <c r="C35" s="83"/>
      <c r="D35" s="83"/>
      <c r="E35" s="83"/>
      <c r="F35" s="83"/>
      <c r="G35" s="83"/>
      <c r="H35" s="83"/>
      <c r="I35" s="17"/>
      <c r="J35" s="1"/>
      <c r="K35" s="1"/>
      <c r="L35" s="1"/>
      <c r="M35" s="1"/>
      <c r="N35" s="1"/>
      <c r="O35" s="1"/>
      <c r="P35" s="1"/>
      <c r="Q35" s="1"/>
    </row>
    <row r="36" customFormat="false" ht="15" hidden="false" customHeight="true" outlineLevel="0" collapsed="false">
      <c r="A36" s="12"/>
      <c r="B36" s="84"/>
      <c r="C36" s="84"/>
      <c r="D36" s="85"/>
      <c r="E36" s="85"/>
      <c r="F36" s="85"/>
      <c r="G36" s="85"/>
      <c r="H36" s="85"/>
      <c r="I36" s="17"/>
      <c r="J36" s="1"/>
      <c r="K36" s="1"/>
      <c r="L36" s="1"/>
      <c r="M36" s="1"/>
      <c r="N36" s="1"/>
      <c r="O36" s="1"/>
      <c r="P36" s="1"/>
      <c r="Q36" s="1"/>
    </row>
    <row r="37" customFormat="false" ht="21" hidden="false" customHeight="true" outlineLevel="0" collapsed="false">
      <c r="A37" s="43"/>
      <c r="B37" s="58" t="s">
        <v>33</v>
      </c>
      <c r="C37" s="58"/>
      <c r="D37" s="58"/>
      <c r="E37" s="58"/>
      <c r="F37" s="58"/>
      <c r="G37" s="58"/>
      <c r="H37" s="58"/>
      <c r="I37" s="47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  <c r="LC37" s="60"/>
      <c r="LD37" s="60"/>
      <c r="LE37" s="60"/>
      <c r="LF37" s="60"/>
      <c r="LG37" s="60"/>
      <c r="LH37" s="60"/>
      <c r="LI37" s="60"/>
      <c r="LJ37" s="60"/>
      <c r="LK37" s="60"/>
      <c r="LL37" s="60"/>
      <c r="LM37" s="60"/>
      <c r="LN37" s="60"/>
      <c r="LO37" s="60"/>
      <c r="LP37" s="60"/>
      <c r="LQ37" s="60"/>
      <c r="LR37" s="60"/>
      <c r="LS37" s="60"/>
      <c r="LT37" s="60"/>
      <c r="LU37" s="60"/>
      <c r="LV37" s="60"/>
      <c r="LW37" s="60"/>
      <c r="LX37" s="60"/>
      <c r="LY37" s="60"/>
      <c r="LZ37" s="60"/>
      <c r="MA37" s="60"/>
      <c r="MB37" s="60"/>
      <c r="MC37" s="60"/>
      <c r="MD37" s="60"/>
      <c r="ME37" s="60"/>
      <c r="MF37" s="60"/>
      <c r="MG37" s="60"/>
      <c r="MH37" s="60"/>
      <c r="MI37" s="60"/>
      <c r="MJ37" s="60"/>
      <c r="MK37" s="60"/>
      <c r="ML37" s="60"/>
      <c r="MM37" s="60"/>
      <c r="MN37" s="60"/>
      <c r="MO37" s="60"/>
      <c r="MP37" s="60"/>
      <c r="MQ37" s="60"/>
      <c r="MR37" s="60"/>
      <c r="MS37" s="60"/>
      <c r="MT37" s="60"/>
      <c r="MU37" s="60"/>
      <c r="MV37" s="60"/>
      <c r="MW37" s="60"/>
      <c r="MX37" s="60"/>
      <c r="MY37" s="60"/>
      <c r="MZ37" s="60"/>
      <c r="NA37" s="60"/>
      <c r="NB37" s="60"/>
      <c r="NC37" s="60"/>
      <c r="ND37" s="60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0"/>
      <c r="NS37" s="60"/>
      <c r="NT37" s="60"/>
      <c r="NU37" s="60"/>
      <c r="NV37" s="60"/>
      <c r="NW37" s="60"/>
      <c r="NX37" s="60"/>
      <c r="NY37" s="60"/>
      <c r="NZ37" s="60"/>
      <c r="OA37" s="60"/>
      <c r="OB37" s="60"/>
      <c r="OC37" s="60"/>
      <c r="OD37" s="60"/>
      <c r="OE37" s="60"/>
      <c r="OF37" s="60"/>
      <c r="OG37" s="60"/>
      <c r="OH37" s="60"/>
      <c r="OI37" s="60"/>
      <c r="OJ37" s="60"/>
      <c r="OK37" s="60"/>
      <c r="OL37" s="60"/>
      <c r="OM37" s="60"/>
      <c r="ON37" s="60"/>
      <c r="OO37" s="60"/>
      <c r="OP37" s="60"/>
      <c r="OQ37" s="60"/>
      <c r="OR37" s="60"/>
      <c r="OS37" s="60"/>
      <c r="OT37" s="60"/>
      <c r="OU37" s="60"/>
      <c r="OV37" s="60"/>
      <c r="OW37" s="60"/>
      <c r="OX37" s="60"/>
      <c r="OY37" s="60"/>
      <c r="OZ37" s="60"/>
      <c r="PA37" s="60"/>
      <c r="PB37" s="60"/>
      <c r="PC37" s="60"/>
      <c r="PD37" s="60"/>
      <c r="PE37" s="60"/>
      <c r="PF37" s="60"/>
      <c r="PG37" s="60"/>
      <c r="PH37" s="60"/>
      <c r="PI37" s="60"/>
      <c r="PJ37" s="60"/>
      <c r="PK37" s="60"/>
      <c r="PL37" s="60"/>
      <c r="PM37" s="60"/>
      <c r="PN37" s="60"/>
      <c r="PO37" s="60"/>
      <c r="PP37" s="60"/>
      <c r="PQ37" s="60"/>
      <c r="PR37" s="60"/>
      <c r="PS37" s="60"/>
      <c r="PT37" s="60"/>
      <c r="PU37" s="60"/>
      <c r="PV37" s="60"/>
      <c r="PW37" s="60"/>
      <c r="PX37" s="60"/>
      <c r="PY37" s="60"/>
      <c r="PZ37" s="60"/>
      <c r="QA37" s="60"/>
      <c r="QB37" s="60"/>
      <c r="QC37" s="60"/>
      <c r="QD37" s="60"/>
      <c r="QE37" s="60"/>
      <c r="QF37" s="60"/>
      <c r="QG37" s="60"/>
      <c r="QH37" s="60"/>
      <c r="QI37" s="60"/>
      <c r="QJ37" s="60"/>
      <c r="QK37" s="60"/>
      <c r="QL37" s="60"/>
      <c r="QM37" s="60"/>
      <c r="QN37" s="60"/>
      <c r="QO37" s="60"/>
      <c r="QP37" s="60"/>
      <c r="QQ37" s="60"/>
      <c r="QR37" s="60"/>
      <c r="QS37" s="60"/>
      <c r="QT37" s="60"/>
      <c r="QU37" s="60"/>
      <c r="QV37" s="60"/>
      <c r="QW37" s="60"/>
      <c r="QX37" s="60"/>
      <c r="QY37" s="60"/>
      <c r="QZ37" s="60"/>
      <c r="RA37" s="60"/>
      <c r="RB37" s="60"/>
      <c r="RC37" s="60"/>
      <c r="RD37" s="60"/>
      <c r="RE37" s="60"/>
      <c r="RF37" s="60"/>
      <c r="RG37" s="60"/>
      <c r="RH37" s="60"/>
      <c r="RI37" s="60"/>
      <c r="RJ37" s="60"/>
      <c r="RK37" s="60"/>
      <c r="RL37" s="60"/>
      <c r="RM37" s="60"/>
      <c r="RN37" s="60"/>
      <c r="RO37" s="60"/>
      <c r="RP37" s="60"/>
      <c r="RQ37" s="60"/>
      <c r="RR37" s="60"/>
      <c r="RS37" s="60"/>
      <c r="RT37" s="60"/>
      <c r="RU37" s="60"/>
      <c r="RV37" s="60"/>
      <c r="RW37" s="60"/>
      <c r="RX37" s="60"/>
      <c r="RY37" s="60"/>
      <c r="RZ37" s="60"/>
      <c r="SA37" s="60"/>
      <c r="SB37" s="60"/>
      <c r="SC37" s="60"/>
      <c r="SD37" s="60"/>
      <c r="SE37" s="60"/>
      <c r="SF37" s="60"/>
      <c r="SG37" s="60"/>
      <c r="SH37" s="60"/>
      <c r="SI37" s="60"/>
      <c r="SJ37" s="60"/>
      <c r="SK37" s="60"/>
      <c r="SL37" s="60"/>
      <c r="SM37" s="60"/>
      <c r="SN37" s="60"/>
      <c r="SO37" s="60"/>
      <c r="SP37" s="60"/>
      <c r="SQ37" s="60"/>
      <c r="SR37" s="60"/>
      <c r="SS37" s="60"/>
      <c r="ST37" s="60"/>
      <c r="SU37" s="60"/>
      <c r="SV37" s="60"/>
      <c r="SW37" s="60"/>
      <c r="SX37" s="60"/>
      <c r="SY37" s="60"/>
      <c r="SZ37" s="60"/>
      <c r="TA37" s="60"/>
      <c r="TB37" s="60"/>
      <c r="TC37" s="60"/>
      <c r="TD37" s="60"/>
      <c r="TE37" s="60"/>
      <c r="TF37" s="60"/>
      <c r="TG37" s="60"/>
      <c r="TH37" s="60"/>
      <c r="TI37" s="60"/>
      <c r="TJ37" s="60"/>
      <c r="TK37" s="60"/>
      <c r="TL37" s="60"/>
      <c r="TM37" s="60"/>
      <c r="TN37" s="60"/>
      <c r="TO37" s="60"/>
      <c r="TP37" s="60"/>
      <c r="TQ37" s="60"/>
      <c r="TR37" s="60"/>
      <c r="TS37" s="60"/>
      <c r="TT37" s="60"/>
      <c r="TU37" s="60"/>
      <c r="TV37" s="60"/>
      <c r="TW37" s="60"/>
      <c r="TX37" s="60"/>
      <c r="TY37" s="60"/>
      <c r="TZ37" s="60"/>
      <c r="UA37" s="60"/>
      <c r="UB37" s="60"/>
      <c r="UC37" s="60"/>
      <c r="UD37" s="60"/>
      <c r="UE37" s="60"/>
      <c r="UF37" s="60"/>
      <c r="UG37" s="60"/>
      <c r="UH37" s="60"/>
      <c r="UI37" s="60"/>
      <c r="UJ37" s="60"/>
      <c r="UK37" s="60"/>
      <c r="UL37" s="60"/>
      <c r="UM37" s="60"/>
      <c r="UN37" s="60"/>
      <c r="UO37" s="60"/>
      <c r="UP37" s="60"/>
      <c r="UQ37" s="60"/>
      <c r="UR37" s="60"/>
      <c r="US37" s="60"/>
      <c r="UT37" s="60"/>
      <c r="UU37" s="60"/>
      <c r="UV37" s="60"/>
      <c r="UW37" s="60"/>
      <c r="UX37" s="60"/>
      <c r="UY37" s="60"/>
      <c r="UZ37" s="60"/>
      <c r="VA37" s="60"/>
      <c r="VB37" s="60"/>
      <c r="VC37" s="60"/>
      <c r="VD37" s="60"/>
      <c r="VE37" s="60"/>
      <c r="VF37" s="60"/>
      <c r="VG37" s="60"/>
      <c r="VH37" s="60"/>
      <c r="VI37" s="60"/>
      <c r="VJ37" s="60"/>
      <c r="VK37" s="60"/>
      <c r="VL37" s="60"/>
      <c r="VM37" s="60"/>
      <c r="VN37" s="60"/>
      <c r="VO37" s="60"/>
      <c r="VP37" s="60"/>
      <c r="VQ37" s="60"/>
      <c r="VR37" s="60"/>
      <c r="VS37" s="60"/>
      <c r="VT37" s="60"/>
      <c r="VU37" s="60"/>
      <c r="VV37" s="60"/>
      <c r="VW37" s="60"/>
      <c r="VX37" s="60"/>
      <c r="VY37" s="60"/>
      <c r="VZ37" s="60"/>
      <c r="WA37" s="60"/>
      <c r="WB37" s="60"/>
      <c r="WC37" s="60"/>
      <c r="WD37" s="60"/>
      <c r="WE37" s="60"/>
      <c r="WF37" s="60"/>
      <c r="WG37" s="60"/>
      <c r="WH37" s="60"/>
      <c r="WI37" s="60"/>
      <c r="WJ37" s="60"/>
      <c r="WK37" s="60"/>
      <c r="WL37" s="60"/>
      <c r="WM37" s="60"/>
      <c r="WN37" s="60"/>
      <c r="WO37" s="60"/>
      <c r="WP37" s="60"/>
      <c r="WQ37" s="60"/>
      <c r="WR37" s="60"/>
      <c r="WS37" s="60"/>
      <c r="WT37" s="60"/>
      <c r="WU37" s="60"/>
      <c r="WV37" s="60"/>
      <c r="WW37" s="60"/>
      <c r="WX37" s="60"/>
      <c r="WY37" s="60"/>
      <c r="WZ37" s="60"/>
      <c r="XA37" s="60"/>
      <c r="XB37" s="60"/>
      <c r="XC37" s="60"/>
      <c r="XD37" s="60"/>
      <c r="XE37" s="60"/>
      <c r="XF37" s="60"/>
      <c r="XG37" s="60"/>
      <c r="XH37" s="60"/>
      <c r="XI37" s="60"/>
      <c r="XJ37" s="60"/>
      <c r="XK37" s="60"/>
      <c r="XL37" s="60"/>
      <c r="XM37" s="60"/>
      <c r="XN37" s="60"/>
      <c r="XO37" s="60"/>
      <c r="XP37" s="60"/>
      <c r="XQ37" s="60"/>
      <c r="XR37" s="60"/>
      <c r="XS37" s="60"/>
      <c r="XT37" s="60"/>
      <c r="XU37" s="60"/>
      <c r="XV37" s="60"/>
      <c r="XW37" s="60"/>
      <c r="XX37" s="60"/>
      <c r="XY37" s="60"/>
      <c r="XZ37" s="60"/>
      <c r="YA37" s="60"/>
      <c r="YB37" s="60"/>
      <c r="YC37" s="60"/>
      <c r="YD37" s="60"/>
      <c r="YE37" s="60"/>
      <c r="YF37" s="60"/>
      <c r="YG37" s="60"/>
      <c r="YH37" s="60"/>
      <c r="YI37" s="60"/>
      <c r="YJ37" s="60"/>
      <c r="YK37" s="60"/>
      <c r="YL37" s="60"/>
      <c r="YM37" s="60"/>
      <c r="YN37" s="60"/>
      <c r="YO37" s="60"/>
      <c r="YP37" s="60"/>
      <c r="YQ37" s="60"/>
      <c r="YR37" s="60"/>
      <c r="YS37" s="60"/>
      <c r="YT37" s="60"/>
      <c r="YU37" s="60"/>
      <c r="YV37" s="60"/>
      <c r="YW37" s="60"/>
      <c r="YX37" s="60"/>
      <c r="YY37" s="60"/>
      <c r="YZ37" s="60"/>
      <c r="ZA37" s="60"/>
      <c r="ZB37" s="60"/>
      <c r="ZC37" s="60"/>
      <c r="ZD37" s="60"/>
      <c r="ZE37" s="60"/>
      <c r="ZF37" s="60"/>
      <c r="ZG37" s="60"/>
      <c r="ZH37" s="60"/>
      <c r="ZI37" s="60"/>
      <c r="ZJ37" s="60"/>
      <c r="ZK37" s="60"/>
      <c r="ZL37" s="60"/>
      <c r="ZM37" s="60"/>
      <c r="ZN37" s="60"/>
      <c r="ZO37" s="60"/>
      <c r="ZP37" s="60"/>
      <c r="ZQ37" s="60"/>
      <c r="ZR37" s="60"/>
      <c r="ZS37" s="60"/>
      <c r="ZT37" s="60"/>
      <c r="ZU37" s="60"/>
      <c r="ZV37" s="60"/>
      <c r="ZW37" s="60"/>
      <c r="ZX37" s="60"/>
      <c r="ZY37" s="60"/>
      <c r="ZZ37" s="60"/>
      <c r="AAA37" s="60"/>
      <c r="AAB37" s="60"/>
      <c r="AAC37" s="60"/>
      <c r="AAD37" s="60"/>
      <c r="AAE37" s="60"/>
      <c r="AAF37" s="60"/>
      <c r="AAG37" s="60"/>
      <c r="AAH37" s="60"/>
      <c r="AAI37" s="60"/>
      <c r="AAJ37" s="60"/>
      <c r="AAK37" s="60"/>
      <c r="AAL37" s="60"/>
      <c r="AAM37" s="60"/>
      <c r="AAN37" s="60"/>
      <c r="AAO37" s="60"/>
      <c r="AAP37" s="60"/>
      <c r="AAQ37" s="60"/>
      <c r="AAR37" s="60"/>
      <c r="AAS37" s="60"/>
      <c r="AAT37" s="60"/>
      <c r="AAU37" s="60"/>
      <c r="AAV37" s="60"/>
      <c r="AAW37" s="60"/>
      <c r="AAX37" s="60"/>
      <c r="AAY37" s="60"/>
      <c r="AAZ37" s="60"/>
      <c r="ABA37" s="60"/>
      <c r="ABB37" s="60"/>
      <c r="ABC37" s="60"/>
      <c r="ABD37" s="60"/>
      <c r="ABE37" s="60"/>
      <c r="ABF37" s="60"/>
      <c r="ABG37" s="60"/>
      <c r="ABH37" s="60"/>
      <c r="ABI37" s="60"/>
      <c r="ABJ37" s="60"/>
      <c r="ABK37" s="60"/>
      <c r="ABL37" s="60"/>
      <c r="ABM37" s="60"/>
      <c r="ABN37" s="60"/>
      <c r="ABO37" s="60"/>
      <c r="ABP37" s="60"/>
      <c r="ABQ37" s="60"/>
      <c r="ABR37" s="60"/>
      <c r="ABS37" s="60"/>
      <c r="ABT37" s="60"/>
      <c r="ABU37" s="60"/>
      <c r="ABV37" s="60"/>
      <c r="ABW37" s="60"/>
      <c r="ABX37" s="60"/>
      <c r="ABY37" s="60"/>
      <c r="ABZ37" s="60"/>
      <c r="ACA37" s="60"/>
      <c r="ACB37" s="60"/>
      <c r="ACC37" s="60"/>
      <c r="ACD37" s="60"/>
      <c r="ACE37" s="60"/>
      <c r="ACF37" s="60"/>
      <c r="ACG37" s="60"/>
      <c r="ACH37" s="60"/>
      <c r="ACI37" s="60"/>
      <c r="ACJ37" s="60"/>
      <c r="ACK37" s="60"/>
      <c r="ACL37" s="60"/>
      <c r="ACM37" s="60"/>
      <c r="ACN37" s="60"/>
      <c r="ACO37" s="60"/>
      <c r="ACP37" s="60"/>
      <c r="ACQ37" s="60"/>
      <c r="ACR37" s="60"/>
      <c r="ACS37" s="60"/>
      <c r="ACT37" s="60"/>
      <c r="ACU37" s="60"/>
      <c r="ACV37" s="60"/>
      <c r="ACW37" s="60"/>
      <c r="ACX37" s="60"/>
      <c r="ACY37" s="60"/>
      <c r="ACZ37" s="60"/>
      <c r="ADA37" s="60"/>
      <c r="ADB37" s="60"/>
      <c r="ADC37" s="60"/>
      <c r="ADD37" s="60"/>
      <c r="ADE37" s="60"/>
      <c r="ADF37" s="60"/>
      <c r="ADG37" s="60"/>
      <c r="ADH37" s="60"/>
      <c r="ADI37" s="60"/>
      <c r="ADJ37" s="60"/>
      <c r="ADK37" s="60"/>
      <c r="ADL37" s="60"/>
      <c r="ADM37" s="60"/>
      <c r="ADN37" s="60"/>
      <c r="ADO37" s="60"/>
      <c r="ADP37" s="60"/>
      <c r="ADQ37" s="60"/>
      <c r="ADR37" s="60"/>
      <c r="ADS37" s="60"/>
      <c r="ADT37" s="60"/>
      <c r="ADU37" s="60"/>
      <c r="ADV37" s="60"/>
      <c r="ADW37" s="60"/>
      <c r="ADX37" s="60"/>
      <c r="ADY37" s="60"/>
      <c r="ADZ37" s="60"/>
      <c r="AEA37" s="60"/>
      <c r="AEB37" s="60"/>
      <c r="AEC37" s="60"/>
      <c r="AED37" s="60"/>
      <c r="AEE37" s="60"/>
      <c r="AEF37" s="60"/>
      <c r="AEG37" s="60"/>
      <c r="AEH37" s="60"/>
      <c r="AEI37" s="60"/>
      <c r="AEJ37" s="60"/>
      <c r="AEK37" s="60"/>
      <c r="AEL37" s="60"/>
      <c r="AEM37" s="60"/>
      <c r="AEN37" s="60"/>
      <c r="AEO37" s="60"/>
      <c r="AEP37" s="60"/>
      <c r="AEQ37" s="60"/>
      <c r="AER37" s="60"/>
      <c r="AES37" s="60"/>
      <c r="AET37" s="60"/>
      <c r="AEU37" s="60"/>
      <c r="AEV37" s="60"/>
      <c r="AEW37" s="60"/>
      <c r="AEX37" s="60"/>
      <c r="AEY37" s="60"/>
      <c r="AEZ37" s="60"/>
      <c r="AFA37" s="60"/>
      <c r="AFB37" s="60"/>
      <c r="AFC37" s="60"/>
      <c r="AFD37" s="60"/>
      <c r="AFE37" s="60"/>
      <c r="AFF37" s="60"/>
      <c r="AFG37" s="60"/>
      <c r="AFH37" s="60"/>
      <c r="AFI37" s="60"/>
      <c r="AFJ37" s="60"/>
      <c r="AFK37" s="60"/>
      <c r="AFL37" s="60"/>
      <c r="AFM37" s="60"/>
      <c r="AFN37" s="60"/>
      <c r="AFO37" s="60"/>
      <c r="AFP37" s="60"/>
      <c r="AFQ37" s="60"/>
      <c r="AFR37" s="60"/>
      <c r="AFS37" s="60"/>
      <c r="AFT37" s="60"/>
      <c r="AFU37" s="60"/>
      <c r="AFV37" s="60"/>
      <c r="AFW37" s="60"/>
      <c r="AFX37" s="60"/>
      <c r="AFY37" s="60"/>
      <c r="AFZ37" s="60"/>
      <c r="AGA37" s="60"/>
      <c r="AGB37" s="60"/>
      <c r="AGC37" s="60"/>
      <c r="AGD37" s="60"/>
      <c r="AGE37" s="60"/>
      <c r="AGF37" s="60"/>
      <c r="AGG37" s="60"/>
      <c r="AGH37" s="60"/>
      <c r="AGI37" s="60"/>
      <c r="AGJ37" s="60"/>
      <c r="AGK37" s="60"/>
      <c r="AGL37" s="60"/>
      <c r="AGM37" s="60"/>
      <c r="AGN37" s="60"/>
      <c r="AGO37" s="60"/>
      <c r="AGP37" s="60"/>
      <c r="AGQ37" s="60"/>
      <c r="AGR37" s="60"/>
      <c r="AGS37" s="60"/>
      <c r="AGT37" s="60"/>
      <c r="AGU37" s="60"/>
      <c r="AGV37" s="60"/>
      <c r="AGW37" s="60"/>
      <c r="AGX37" s="60"/>
      <c r="AGY37" s="60"/>
      <c r="AGZ37" s="60"/>
      <c r="AHA37" s="60"/>
      <c r="AHB37" s="60"/>
      <c r="AHC37" s="60"/>
      <c r="AHD37" s="60"/>
      <c r="AHE37" s="60"/>
      <c r="AHF37" s="60"/>
      <c r="AHG37" s="60"/>
      <c r="AHH37" s="60"/>
      <c r="AHI37" s="60"/>
      <c r="AHJ37" s="60"/>
      <c r="AHK37" s="60"/>
      <c r="AHL37" s="60"/>
      <c r="AHM37" s="60"/>
      <c r="AHN37" s="60"/>
      <c r="AHO37" s="60"/>
      <c r="AHP37" s="60"/>
      <c r="AHQ37" s="60"/>
      <c r="AHR37" s="60"/>
      <c r="AHS37" s="60"/>
      <c r="AHT37" s="60"/>
      <c r="AHU37" s="60"/>
      <c r="AHV37" s="60"/>
      <c r="AHW37" s="60"/>
      <c r="AHX37" s="60"/>
      <c r="AHY37" s="60"/>
      <c r="AHZ37" s="60"/>
      <c r="AIA37" s="60"/>
      <c r="AIB37" s="60"/>
      <c r="AIC37" s="60"/>
      <c r="AID37" s="60"/>
      <c r="AIE37" s="60"/>
      <c r="AIF37" s="60"/>
      <c r="AIG37" s="60"/>
      <c r="AIH37" s="60"/>
      <c r="AII37" s="60"/>
      <c r="AIJ37" s="60"/>
      <c r="AIK37" s="60"/>
      <c r="AIL37" s="60"/>
      <c r="AIM37" s="60"/>
      <c r="AIN37" s="60"/>
      <c r="AIO37" s="60"/>
      <c r="AIP37" s="60"/>
      <c r="AIQ37" s="60"/>
      <c r="AIR37" s="60"/>
      <c r="AIS37" s="60"/>
      <c r="AIT37" s="60"/>
      <c r="AIU37" s="60"/>
      <c r="AIV37" s="60"/>
      <c r="AIW37" s="60"/>
      <c r="AIX37" s="60"/>
      <c r="AIY37" s="60"/>
      <c r="AIZ37" s="60"/>
      <c r="AJA37" s="60"/>
      <c r="AJB37" s="60"/>
      <c r="AJC37" s="60"/>
      <c r="AJD37" s="60"/>
      <c r="AJE37" s="60"/>
      <c r="AJF37" s="60"/>
      <c r="AJG37" s="60"/>
      <c r="AJH37" s="60"/>
      <c r="AJI37" s="60"/>
      <c r="AJJ37" s="60"/>
      <c r="AJK37" s="60"/>
      <c r="AJL37" s="60"/>
      <c r="AJM37" s="60"/>
      <c r="AJN37" s="60"/>
      <c r="AJO37" s="60"/>
      <c r="AJP37" s="60"/>
      <c r="AJQ37" s="60"/>
      <c r="AJR37" s="60"/>
      <c r="AJS37" s="60"/>
      <c r="AJT37" s="60"/>
      <c r="AJU37" s="60"/>
      <c r="AJV37" s="60"/>
      <c r="AJW37" s="60"/>
      <c r="AJX37" s="60"/>
      <c r="AJY37" s="60"/>
      <c r="AJZ37" s="60"/>
      <c r="AKA37" s="60"/>
      <c r="AKB37" s="60"/>
      <c r="AKC37" s="60"/>
      <c r="AKD37" s="60"/>
      <c r="AKE37" s="60"/>
      <c r="AKF37" s="60"/>
      <c r="AKG37" s="60"/>
      <c r="AKH37" s="60"/>
      <c r="AKI37" s="60"/>
      <c r="AKJ37" s="60"/>
      <c r="AKK37" s="60"/>
      <c r="AKL37" s="60"/>
      <c r="AKM37" s="60"/>
      <c r="AKN37" s="60"/>
      <c r="AKO37" s="60"/>
      <c r="AKP37" s="60"/>
      <c r="AKQ37" s="60"/>
      <c r="AKR37" s="60"/>
      <c r="AKS37" s="60"/>
      <c r="AKT37" s="60"/>
      <c r="AKU37" s="60"/>
      <c r="AKV37" s="60"/>
      <c r="AKW37" s="60"/>
      <c r="AKX37" s="60"/>
      <c r="AKY37" s="60"/>
      <c r="AKZ37" s="60"/>
      <c r="ALA37" s="60"/>
      <c r="ALB37" s="60"/>
      <c r="ALC37" s="60"/>
      <c r="ALD37" s="60"/>
      <c r="ALE37" s="60"/>
      <c r="ALF37" s="60"/>
      <c r="ALG37" s="60"/>
      <c r="ALH37" s="60"/>
      <c r="ALI37" s="60"/>
      <c r="ALJ37" s="60"/>
      <c r="ALK37" s="60"/>
      <c r="ALL37" s="60"/>
      <c r="ALM37" s="60"/>
      <c r="ALN37" s="60"/>
      <c r="ALO37" s="60"/>
      <c r="ALP37" s="60"/>
      <c r="ALQ37" s="60"/>
      <c r="ALR37" s="60"/>
      <c r="ALS37" s="60"/>
      <c r="ALT37" s="60"/>
      <c r="ALU37" s="60"/>
      <c r="ALV37" s="60"/>
      <c r="ALW37" s="60"/>
      <c r="ALX37" s="60"/>
      <c r="ALY37" s="60"/>
      <c r="ALZ37" s="60"/>
      <c r="AMA37" s="60"/>
      <c r="AMB37" s="60"/>
      <c r="AMC37" s="60"/>
      <c r="AMD37" s="60"/>
      <c r="AME37" s="60"/>
      <c r="AMF37" s="60"/>
      <c r="AMG37" s="60"/>
      <c r="AMH37" s="60"/>
      <c r="AMI37" s="60"/>
      <c r="AMJ37" s="60"/>
    </row>
    <row r="38" customFormat="false" ht="12.75" hidden="false" customHeight="true" outlineLevel="0" collapsed="false">
      <c r="A38" s="43"/>
      <c r="B38" s="61"/>
      <c r="C38" s="61"/>
      <c r="D38" s="61"/>
      <c r="E38" s="61"/>
      <c r="F38" s="61"/>
      <c r="G38" s="61"/>
      <c r="H38" s="61"/>
      <c r="I38" s="47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  <c r="LC38" s="60"/>
      <c r="LD38" s="60"/>
      <c r="LE38" s="60"/>
      <c r="LF38" s="60"/>
      <c r="LG38" s="60"/>
      <c r="LH38" s="60"/>
      <c r="LI38" s="60"/>
      <c r="LJ38" s="60"/>
      <c r="LK38" s="60"/>
      <c r="LL38" s="60"/>
      <c r="LM38" s="60"/>
      <c r="LN38" s="60"/>
      <c r="LO38" s="60"/>
      <c r="LP38" s="60"/>
      <c r="LQ38" s="60"/>
      <c r="LR38" s="60"/>
      <c r="LS38" s="60"/>
      <c r="LT38" s="60"/>
      <c r="LU38" s="60"/>
      <c r="LV38" s="60"/>
      <c r="LW38" s="60"/>
      <c r="LX38" s="60"/>
      <c r="LY38" s="60"/>
      <c r="LZ38" s="60"/>
      <c r="MA38" s="60"/>
      <c r="MB38" s="60"/>
      <c r="MC38" s="60"/>
      <c r="MD38" s="60"/>
      <c r="ME38" s="60"/>
      <c r="MF38" s="60"/>
      <c r="MG38" s="60"/>
      <c r="MH38" s="60"/>
      <c r="MI38" s="60"/>
      <c r="MJ38" s="60"/>
      <c r="MK38" s="60"/>
      <c r="ML38" s="60"/>
      <c r="MM38" s="60"/>
      <c r="MN38" s="60"/>
      <c r="MO38" s="60"/>
      <c r="MP38" s="60"/>
      <c r="MQ38" s="60"/>
      <c r="MR38" s="60"/>
      <c r="MS38" s="60"/>
      <c r="MT38" s="60"/>
      <c r="MU38" s="60"/>
      <c r="MV38" s="60"/>
      <c r="MW38" s="60"/>
      <c r="MX38" s="60"/>
      <c r="MY38" s="60"/>
      <c r="MZ38" s="60"/>
      <c r="NA38" s="60"/>
      <c r="NB38" s="60"/>
      <c r="NC38" s="60"/>
      <c r="ND38" s="60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0"/>
      <c r="NS38" s="60"/>
      <c r="NT38" s="60"/>
      <c r="NU38" s="60"/>
      <c r="NV38" s="60"/>
      <c r="NW38" s="60"/>
      <c r="NX38" s="60"/>
      <c r="NY38" s="60"/>
      <c r="NZ38" s="60"/>
      <c r="OA38" s="60"/>
      <c r="OB38" s="60"/>
      <c r="OC38" s="60"/>
      <c r="OD38" s="60"/>
      <c r="OE38" s="60"/>
      <c r="OF38" s="60"/>
      <c r="OG38" s="60"/>
      <c r="OH38" s="60"/>
      <c r="OI38" s="60"/>
      <c r="OJ38" s="60"/>
      <c r="OK38" s="60"/>
      <c r="OL38" s="60"/>
      <c r="OM38" s="60"/>
      <c r="ON38" s="60"/>
      <c r="OO38" s="60"/>
      <c r="OP38" s="60"/>
      <c r="OQ38" s="60"/>
      <c r="OR38" s="60"/>
      <c r="OS38" s="60"/>
      <c r="OT38" s="60"/>
      <c r="OU38" s="60"/>
      <c r="OV38" s="60"/>
      <c r="OW38" s="60"/>
      <c r="OX38" s="60"/>
      <c r="OY38" s="60"/>
      <c r="OZ38" s="60"/>
      <c r="PA38" s="60"/>
      <c r="PB38" s="60"/>
      <c r="PC38" s="60"/>
      <c r="PD38" s="60"/>
      <c r="PE38" s="60"/>
      <c r="PF38" s="60"/>
      <c r="PG38" s="60"/>
      <c r="PH38" s="60"/>
      <c r="PI38" s="60"/>
      <c r="PJ38" s="60"/>
      <c r="PK38" s="60"/>
      <c r="PL38" s="60"/>
      <c r="PM38" s="60"/>
      <c r="PN38" s="60"/>
      <c r="PO38" s="60"/>
      <c r="PP38" s="60"/>
      <c r="PQ38" s="60"/>
      <c r="PR38" s="60"/>
      <c r="PS38" s="60"/>
      <c r="PT38" s="60"/>
      <c r="PU38" s="60"/>
      <c r="PV38" s="60"/>
      <c r="PW38" s="60"/>
      <c r="PX38" s="60"/>
      <c r="PY38" s="60"/>
      <c r="PZ38" s="60"/>
      <c r="QA38" s="60"/>
      <c r="QB38" s="60"/>
      <c r="QC38" s="60"/>
      <c r="QD38" s="60"/>
      <c r="QE38" s="60"/>
      <c r="QF38" s="60"/>
      <c r="QG38" s="60"/>
      <c r="QH38" s="60"/>
      <c r="QI38" s="60"/>
      <c r="QJ38" s="60"/>
      <c r="QK38" s="60"/>
      <c r="QL38" s="60"/>
      <c r="QM38" s="60"/>
      <c r="QN38" s="60"/>
      <c r="QO38" s="60"/>
      <c r="QP38" s="60"/>
      <c r="QQ38" s="60"/>
      <c r="QR38" s="60"/>
      <c r="QS38" s="60"/>
      <c r="QT38" s="60"/>
      <c r="QU38" s="60"/>
      <c r="QV38" s="60"/>
      <c r="QW38" s="60"/>
      <c r="QX38" s="60"/>
      <c r="QY38" s="60"/>
      <c r="QZ38" s="60"/>
      <c r="RA38" s="60"/>
      <c r="RB38" s="60"/>
      <c r="RC38" s="60"/>
      <c r="RD38" s="60"/>
      <c r="RE38" s="60"/>
      <c r="RF38" s="60"/>
      <c r="RG38" s="60"/>
      <c r="RH38" s="60"/>
      <c r="RI38" s="60"/>
      <c r="RJ38" s="60"/>
      <c r="RK38" s="60"/>
      <c r="RL38" s="60"/>
      <c r="RM38" s="60"/>
      <c r="RN38" s="60"/>
      <c r="RO38" s="60"/>
      <c r="RP38" s="60"/>
      <c r="RQ38" s="60"/>
      <c r="RR38" s="60"/>
      <c r="RS38" s="60"/>
      <c r="RT38" s="60"/>
      <c r="RU38" s="60"/>
      <c r="RV38" s="60"/>
      <c r="RW38" s="60"/>
      <c r="RX38" s="60"/>
      <c r="RY38" s="60"/>
      <c r="RZ38" s="60"/>
      <c r="SA38" s="60"/>
      <c r="SB38" s="60"/>
      <c r="SC38" s="60"/>
      <c r="SD38" s="60"/>
      <c r="SE38" s="60"/>
      <c r="SF38" s="60"/>
      <c r="SG38" s="60"/>
      <c r="SH38" s="60"/>
      <c r="SI38" s="60"/>
      <c r="SJ38" s="60"/>
      <c r="SK38" s="60"/>
      <c r="SL38" s="60"/>
      <c r="SM38" s="60"/>
      <c r="SN38" s="60"/>
      <c r="SO38" s="60"/>
      <c r="SP38" s="60"/>
      <c r="SQ38" s="60"/>
      <c r="SR38" s="60"/>
      <c r="SS38" s="60"/>
      <c r="ST38" s="60"/>
      <c r="SU38" s="60"/>
      <c r="SV38" s="60"/>
      <c r="SW38" s="60"/>
      <c r="SX38" s="60"/>
      <c r="SY38" s="60"/>
      <c r="SZ38" s="60"/>
      <c r="TA38" s="60"/>
      <c r="TB38" s="60"/>
      <c r="TC38" s="60"/>
      <c r="TD38" s="60"/>
      <c r="TE38" s="60"/>
      <c r="TF38" s="60"/>
      <c r="TG38" s="60"/>
      <c r="TH38" s="60"/>
      <c r="TI38" s="60"/>
      <c r="TJ38" s="60"/>
      <c r="TK38" s="60"/>
      <c r="TL38" s="60"/>
      <c r="TM38" s="60"/>
      <c r="TN38" s="60"/>
      <c r="TO38" s="60"/>
      <c r="TP38" s="60"/>
      <c r="TQ38" s="60"/>
      <c r="TR38" s="60"/>
      <c r="TS38" s="60"/>
      <c r="TT38" s="60"/>
      <c r="TU38" s="60"/>
      <c r="TV38" s="60"/>
      <c r="TW38" s="60"/>
      <c r="TX38" s="60"/>
      <c r="TY38" s="60"/>
      <c r="TZ38" s="60"/>
      <c r="UA38" s="60"/>
      <c r="UB38" s="60"/>
      <c r="UC38" s="60"/>
      <c r="UD38" s="60"/>
      <c r="UE38" s="60"/>
      <c r="UF38" s="60"/>
      <c r="UG38" s="60"/>
      <c r="UH38" s="60"/>
      <c r="UI38" s="60"/>
      <c r="UJ38" s="60"/>
      <c r="UK38" s="60"/>
      <c r="UL38" s="60"/>
      <c r="UM38" s="60"/>
      <c r="UN38" s="60"/>
      <c r="UO38" s="60"/>
      <c r="UP38" s="60"/>
      <c r="UQ38" s="60"/>
      <c r="UR38" s="60"/>
      <c r="US38" s="60"/>
      <c r="UT38" s="60"/>
      <c r="UU38" s="60"/>
      <c r="UV38" s="60"/>
      <c r="UW38" s="60"/>
      <c r="UX38" s="60"/>
      <c r="UY38" s="60"/>
      <c r="UZ38" s="60"/>
      <c r="VA38" s="60"/>
      <c r="VB38" s="60"/>
      <c r="VC38" s="60"/>
      <c r="VD38" s="60"/>
      <c r="VE38" s="60"/>
      <c r="VF38" s="60"/>
      <c r="VG38" s="60"/>
      <c r="VH38" s="60"/>
      <c r="VI38" s="60"/>
      <c r="VJ38" s="60"/>
      <c r="VK38" s="60"/>
      <c r="VL38" s="60"/>
      <c r="VM38" s="60"/>
      <c r="VN38" s="60"/>
      <c r="VO38" s="60"/>
      <c r="VP38" s="60"/>
      <c r="VQ38" s="60"/>
      <c r="VR38" s="60"/>
      <c r="VS38" s="60"/>
      <c r="VT38" s="60"/>
      <c r="VU38" s="60"/>
      <c r="VV38" s="60"/>
      <c r="VW38" s="60"/>
      <c r="VX38" s="60"/>
      <c r="VY38" s="60"/>
      <c r="VZ38" s="60"/>
      <c r="WA38" s="60"/>
      <c r="WB38" s="60"/>
      <c r="WC38" s="60"/>
      <c r="WD38" s="60"/>
      <c r="WE38" s="60"/>
      <c r="WF38" s="60"/>
      <c r="WG38" s="60"/>
      <c r="WH38" s="60"/>
      <c r="WI38" s="60"/>
      <c r="WJ38" s="60"/>
      <c r="WK38" s="60"/>
      <c r="WL38" s="60"/>
      <c r="WM38" s="60"/>
      <c r="WN38" s="60"/>
      <c r="WO38" s="60"/>
      <c r="WP38" s="60"/>
      <c r="WQ38" s="60"/>
      <c r="WR38" s="60"/>
      <c r="WS38" s="60"/>
      <c r="WT38" s="60"/>
      <c r="WU38" s="60"/>
      <c r="WV38" s="60"/>
      <c r="WW38" s="60"/>
      <c r="WX38" s="60"/>
      <c r="WY38" s="60"/>
      <c r="WZ38" s="60"/>
      <c r="XA38" s="60"/>
      <c r="XB38" s="60"/>
      <c r="XC38" s="60"/>
      <c r="XD38" s="60"/>
      <c r="XE38" s="60"/>
      <c r="XF38" s="60"/>
      <c r="XG38" s="60"/>
      <c r="XH38" s="60"/>
      <c r="XI38" s="60"/>
      <c r="XJ38" s="60"/>
      <c r="XK38" s="60"/>
      <c r="XL38" s="60"/>
      <c r="XM38" s="60"/>
      <c r="XN38" s="60"/>
      <c r="XO38" s="60"/>
      <c r="XP38" s="60"/>
      <c r="XQ38" s="60"/>
      <c r="XR38" s="60"/>
      <c r="XS38" s="60"/>
      <c r="XT38" s="60"/>
      <c r="XU38" s="60"/>
      <c r="XV38" s="60"/>
      <c r="XW38" s="60"/>
      <c r="XX38" s="60"/>
      <c r="XY38" s="60"/>
      <c r="XZ38" s="60"/>
      <c r="YA38" s="60"/>
      <c r="YB38" s="60"/>
      <c r="YC38" s="60"/>
      <c r="YD38" s="60"/>
      <c r="YE38" s="60"/>
      <c r="YF38" s="60"/>
      <c r="YG38" s="60"/>
      <c r="YH38" s="60"/>
      <c r="YI38" s="60"/>
      <c r="YJ38" s="60"/>
      <c r="YK38" s="60"/>
      <c r="YL38" s="60"/>
      <c r="YM38" s="60"/>
      <c r="YN38" s="60"/>
      <c r="YO38" s="60"/>
      <c r="YP38" s="60"/>
      <c r="YQ38" s="60"/>
      <c r="YR38" s="60"/>
      <c r="YS38" s="60"/>
      <c r="YT38" s="60"/>
      <c r="YU38" s="60"/>
      <c r="YV38" s="60"/>
      <c r="YW38" s="60"/>
      <c r="YX38" s="60"/>
      <c r="YY38" s="60"/>
      <c r="YZ38" s="60"/>
      <c r="ZA38" s="60"/>
      <c r="ZB38" s="60"/>
      <c r="ZC38" s="60"/>
      <c r="ZD38" s="60"/>
      <c r="ZE38" s="60"/>
      <c r="ZF38" s="60"/>
      <c r="ZG38" s="60"/>
      <c r="ZH38" s="60"/>
      <c r="ZI38" s="60"/>
      <c r="ZJ38" s="60"/>
      <c r="ZK38" s="60"/>
      <c r="ZL38" s="60"/>
      <c r="ZM38" s="60"/>
      <c r="ZN38" s="60"/>
      <c r="ZO38" s="60"/>
      <c r="ZP38" s="60"/>
      <c r="ZQ38" s="60"/>
      <c r="ZR38" s="60"/>
      <c r="ZS38" s="60"/>
      <c r="ZT38" s="60"/>
      <c r="ZU38" s="60"/>
      <c r="ZV38" s="60"/>
      <c r="ZW38" s="60"/>
      <c r="ZX38" s="60"/>
      <c r="ZY38" s="60"/>
      <c r="ZZ38" s="60"/>
      <c r="AAA38" s="60"/>
      <c r="AAB38" s="60"/>
      <c r="AAC38" s="60"/>
      <c r="AAD38" s="60"/>
      <c r="AAE38" s="60"/>
      <c r="AAF38" s="60"/>
      <c r="AAG38" s="60"/>
      <c r="AAH38" s="60"/>
      <c r="AAI38" s="60"/>
      <c r="AAJ38" s="60"/>
      <c r="AAK38" s="60"/>
      <c r="AAL38" s="60"/>
      <c r="AAM38" s="60"/>
      <c r="AAN38" s="60"/>
      <c r="AAO38" s="60"/>
      <c r="AAP38" s="60"/>
      <c r="AAQ38" s="60"/>
      <c r="AAR38" s="60"/>
      <c r="AAS38" s="60"/>
      <c r="AAT38" s="60"/>
      <c r="AAU38" s="60"/>
      <c r="AAV38" s="60"/>
      <c r="AAW38" s="60"/>
      <c r="AAX38" s="60"/>
      <c r="AAY38" s="60"/>
      <c r="AAZ38" s="60"/>
      <c r="ABA38" s="60"/>
      <c r="ABB38" s="60"/>
      <c r="ABC38" s="60"/>
      <c r="ABD38" s="60"/>
      <c r="ABE38" s="60"/>
      <c r="ABF38" s="60"/>
      <c r="ABG38" s="60"/>
      <c r="ABH38" s="60"/>
      <c r="ABI38" s="60"/>
      <c r="ABJ38" s="60"/>
      <c r="ABK38" s="60"/>
      <c r="ABL38" s="60"/>
      <c r="ABM38" s="60"/>
      <c r="ABN38" s="60"/>
      <c r="ABO38" s="60"/>
      <c r="ABP38" s="60"/>
      <c r="ABQ38" s="60"/>
      <c r="ABR38" s="60"/>
      <c r="ABS38" s="60"/>
      <c r="ABT38" s="60"/>
      <c r="ABU38" s="60"/>
      <c r="ABV38" s="60"/>
      <c r="ABW38" s="60"/>
      <c r="ABX38" s="60"/>
      <c r="ABY38" s="60"/>
      <c r="ABZ38" s="60"/>
      <c r="ACA38" s="60"/>
      <c r="ACB38" s="60"/>
      <c r="ACC38" s="60"/>
      <c r="ACD38" s="60"/>
      <c r="ACE38" s="60"/>
      <c r="ACF38" s="60"/>
      <c r="ACG38" s="60"/>
      <c r="ACH38" s="60"/>
      <c r="ACI38" s="60"/>
      <c r="ACJ38" s="60"/>
      <c r="ACK38" s="60"/>
      <c r="ACL38" s="60"/>
      <c r="ACM38" s="60"/>
      <c r="ACN38" s="60"/>
      <c r="ACO38" s="60"/>
      <c r="ACP38" s="60"/>
      <c r="ACQ38" s="60"/>
      <c r="ACR38" s="60"/>
      <c r="ACS38" s="60"/>
      <c r="ACT38" s="60"/>
      <c r="ACU38" s="60"/>
      <c r="ACV38" s="60"/>
      <c r="ACW38" s="60"/>
      <c r="ACX38" s="60"/>
      <c r="ACY38" s="60"/>
      <c r="ACZ38" s="60"/>
      <c r="ADA38" s="60"/>
      <c r="ADB38" s="60"/>
      <c r="ADC38" s="60"/>
      <c r="ADD38" s="60"/>
      <c r="ADE38" s="60"/>
      <c r="ADF38" s="60"/>
      <c r="ADG38" s="60"/>
      <c r="ADH38" s="60"/>
      <c r="ADI38" s="60"/>
      <c r="ADJ38" s="60"/>
      <c r="ADK38" s="60"/>
      <c r="ADL38" s="60"/>
      <c r="ADM38" s="60"/>
      <c r="ADN38" s="60"/>
      <c r="ADO38" s="60"/>
      <c r="ADP38" s="60"/>
      <c r="ADQ38" s="60"/>
      <c r="ADR38" s="60"/>
      <c r="ADS38" s="60"/>
      <c r="ADT38" s="60"/>
      <c r="ADU38" s="60"/>
      <c r="ADV38" s="60"/>
      <c r="ADW38" s="60"/>
      <c r="ADX38" s="60"/>
      <c r="ADY38" s="60"/>
      <c r="ADZ38" s="60"/>
      <c r="AEA38" s="60"/>
      <c r="AEB38" s="60"/>
      <c r="AEC38" s="60"/>
      <c r="AED38" s="60"/>
      <c r="AEE38" s="60"/>
      <c r="AEF38" s="60"/>
      <c r="AEG38" s="60"/>
      <c r="AEH38" s="60"/>
      <c r="AEI38" s="60"/>
      <c r="AEJ38" s="60"/>
      <c r="AEK38" s="60"/>
      <c r="AEL38" s="60"/>
      <c r="AEM38" s="60"/>
      <c r="AEN38" s="60"/>
      <c r="AEO38" s="60"/>
      <c r="AEP38" s="60"/>
      <c r="AEQ38" s="60"/>
      <c r="AER38" s="60"/>
      <c r="AES38" s="60"/>
      <c r="AET38" s="60"/>
      <c r="AEU38" s="60"/>
      <c r="AEV38" s="60"/>
      <c r="AEW38" s="60"/>
      <c r="AEX38" s="60"/>
      <c r="AEY38" s="60"/>
      <c r="AEZ38" s="60"/>
      <c r="AFA38" s="60"/>
      <c r="AFB38" s="60"/>
      <c r="AFC38" s="60"/>
      <c r="AFD38" s="60"/>
      <c r="AFE38" s="60"/>
      <c r="AFF38" s="60"/>
      <c r="AFG38" s="60"/>
      <c r="AFH38" s="60"/>
      <c r="AFI38" s="60"/>
      <c r="AFJ38" s="60"/>
      <c r="AFK38" s="60"/>
      <c r="AFL38" s="60"/>
      <c r="AFM38" s="60"/>
      <c r="AFN38" s="60"/>
      <c r="AFO38" s="60"/>
      <c r="AFP38" s="60"/>
      <c r="AFQ38" s="60"/>
      <c r="AFR38" s="60"/>
      <c r="AFS38" s="60"/>
      <c r="AFT38" s="60"/>
      <c r="AFU38" s="60"/>
      <c r="AFV38" s="60"/>
      <c r="AFW38" s="60"/>
      <c r="AFX38" s="60"/>
      <c r="AFY38" s="60"/>
      <c r="AFZ38" s="60"/>
      <c r="AGA38" s="60"/>
      <c r="AGB38" s="60"/>
      <c r="AGC38" s="60"/>
      <c r="AGD38" s="60"/>
      <c r="AGE38" s="60"/>
      <c r="AGF38" s="60"/>
      <c r="AGG38" s="60"/>
      <c r="AGH38" s="60"/>
      <c r="AGI38" s="60"/>
      <c r="AGJ38" s="60"/>
      <c r="AGK38" s="60"/>
      <c r="AGL38" s="60"/>
      <c r="AGM38" s="60"/>
      <c r="AGN38" s="60"/>
      <c r="AGO38" s="60"/>
      <c r="AGP38" s="60"/>
      <c r="AGQ38" s="60"/>
      <c r="AGR38" s="60"/>
      <c r="AGS38" s="60"/>
      <c r="AGT38" s="60"/>
      <c r="AGU38" s="60"/>
      <c r="AGV38" s="60"/>
      <c r="AGW38" s="60"/>
      <c r="AGX38" s="60"/>
      <c r="AGY38" s="60"/>
      <c r="AGZ38" s="60"/>
      <c r="AHA38" s="60"/>
      <c r="AHB38" s="60"/>
      <c r="AHC38" s="60"/>
      <c r="AHD38" s="60"/>
      <c r="AHE38" s="60"/>
      <c r="AHF38" s="60"/>
      <c r="AHG38" s="60"/>
      <c r="AHH38" s="60"/>
      <c r="AHI38" s="60"/>
      <c r="AHJ38" s="60"/>
      <c r="AHK38" s="60"/>
      <c r="AHL38" s="60"/>
      <c r="AHM38" s="60"/>
      <c r="AHN38" s="60"/>
      <c r="AHO38" s="60"/>
      <c r="AHP38" s="60"/>
      <c r="AHQ38" s="60"/>
      <c r="AHR38" s="60"/>
      <c r="AHS38" s="60"/>
      <c r="AHT38" s="60"/>
      <c r="AHU38" s="60"/>
      <c r="AHV38" s="60"/>
      <c r="AHW38" s="60"/>
      <c r="AHX38" s="60"/>
      <c r="AHY38" s="60"/>
      <c r="AHZ38" s="60"/>
      <c r="AIA38" s="60"/>
      <c r="AIB38" s="60"/>
      <c r="AIC38" s="60"/>
      <c r="AID38" s="60"/>
      <c r="AIE38" s="60"/>
      <c r="AIF38" s="60"/>
      <c r="AIG38" s="60"/>
      <c r="AIH38" s="60"/>
      <c r="AII38" s="60"/>
      <c r="AIJ38" s="60"/>
      <c r="AIK38" s="60"/>
      <c r="AIL38" s="60"/>
      <c r="AIM38" s="60"/>
      <c r="AIN38" s="60"/>
      <c r="AIO38" s="60"/>
      <c r="AIP38" s="60"/>
      <c r="AIQ38" s="60"/>
      <c r="AIR38" s="60"/>
      <c r="AIS38" s="60"/>
      <c r="AIT38" s="60"/>
      <c r="AIU38" s="60"/>
      <c r="AIV38" s="60"/>
      <c r="AIW38" s="60"/>
      <c r="AIX38" s="60"/>
      <c r="AIY38" s="60"/>
      <c r="AIZ38" s="60"/>
      <c r="AJA38" s="60"/>
      <c r="AJB38" s="60"/>
      <c r="AJC38" s="60"/>
      <c r="AJD38" s="60"/>
      <c r="AJE38" s="60"/>
      <c r="AJF38" s="60"/>
      <c r="AJG38" s="60"/>
      <c r="AJH38" s="60"/>
      <c r="AJI38" s="60"/>
      <c r="AJJ38" s="60"/>
      <c r="AJK38" s="60"/>
      <c r="AJL38" s="60"/>
      <c r="AJM38" s="60"/>
      <c r="AJN38" s="60"/>
      <c r="AJO38" s="60"/>
      <c r="AJP38" s="60"/>
      <c r="AJQ38" s="60"/>
      <c r="AJR38" s="60"/>
      <c r="AJS38" s="60"/>
      <c r="AJT38" s="60"/>
      <c r="AJU38" s="60"/>
      <c r="AJV38" s="60"/>
      <c r="AJW38" s="60"/>
      <c r="AJX38" s="60"/>
      <c r="AJY38" s="60"/>
      <c r="AJZ38" s="60"/>
      <c r="AKA38" s="60"/>
      <c r="AKB38" s="60"/>
      <c r="AKC38" s="60"/>
      <c r="AKD38" s="60"/>
      <c r="AKE38" s="60"/>
      <c r="AKF38" s="60"/>
      <c r="AKG38" s="60"/>
      <c r="AKH38" s="60"/>
      <c r="AKI38" s="60"/>
      <c r="AKJ38" s="60"/>
      <c r="AKK38" s="60"/>
      <c r="AKL38" s="60"/>
      <c r="AKM38" s="60"/>
      <c r="AKN38" s="60"/>
      <c r="AKO38" s="60"/>
      <c r="AKP38" s="60"/>
      <c r="AKQ38" s="60"/>
      <c r="AKR38" s="60"/>
      <c r="AKS38" s="60"/>
      <c r="AKT38" s="60"/>
      <c r="AKU38" s="60"/>
      <c r="AKV38" s="60"/>
      <c r="AKW38" s="60"/>
      <c r="AKX38" s="60"/>
      <c r="AKY38" s="60"/>
      <c r="AKZ38" s="60"/>
      <c r="ALA38" s="60"/>
      <c r="ALB38" s="60"/>
      <c r="ALC38" s="60"/>
      <c r="ALD38" s="60"/>
      <c r="ALE38" s="60"/>
      <c r="ALF38" s="60"/>
      <c r="ALG38" s="60"/>
      <c r="ALH38" s="60"/>
      <c r="ALI38" s="60"/>
      <c r="ALJ38" s="60"/>
      <c r="ALK38" s="60"/>
      <c r="ALL38" s="60"/>
      <c r="ALM38" s="60"/>
      <c r="ALN38" s="60"/>
      <c r="ALO38" s="60"/>
      <c r="ALP38" s="60"/>
      <c r="ALQ38" s="60"/>
      <c r="ALR38" s="60"/>
      <c r="ALS38" s="60"/>
      <c r="ALT38" s="60"/>
      <c r="ALU38" s="60"/>
      <c r="ALV38" s="60"/>
      <c r="ALW38" s="60"/>
      <c r="ALX38" s="60"/>
      <c r="ALY38" s="60"/>
      <c r="ALZ38" s="60"/>
      <c r="AMA38" s="60"/>
      <c r="AMB38" s="60"/>
      <c r="AMC38" s="60"/>
      <c r="AMD38" s="60"/>
      <c r="AME38" s="60"/>
      <c r="AMF38" s="60"/>
      <c r="AMG38" s="60"/>
      <c r="AMH38" s="60"/>
      <c r="AMI38" s="60"/>
      <c r="AMJ38" s="60"/>
    </row>
    <row r="39" customFormat="false" ht="33.55" hidden="false" customHeight="true" outlineLevel="0" collapsed="false">
      <c r="A39" s="12"/>
      <c r="B39" s="86"/>
      <c r="C39" s="86"/>
      <c r="D39" s="86"/>
      <c r="E39" s="86"/>
      <c r="F39" s="86"/>
      <c r="G39" s="86"/>
      <c r="H39" s="86"/>
      <c r="I39" s="17"/>
      <c r="J39" s="1"/>
      <c r="K39" s="1"/>
      <c r="L39" s="1"/>
      <c r="M39" s="1"/>
      <c r="N39" s="1"/>
      <c r="O39" s="1"/>
      <c r="P39" s="1"/>
      <c r="Q39" s="1"/>
    </row>
    <row r="40" customFormat="false" ht="16.4" hidden="false" customHeight="true" outlineLevel="0" collapsed="false">
      <c r="A40" s="12"/>
      <c r="B40" s="87"/>
      <c r="C40" s="87"/>
      <c r="D40" s="87"/>
      <c r="E40" s="87"/>
      <c r="F40" s="87"/>
      <c r="G40" s="87"/>
      <c r="H40" s="87"/>
      <c r="I40" s="17"/>
      <c r="J40" s="1"/>
      <c r="K40" s="1"/>
      <c r="L40" s="1"/>
      <c r="M40" s="1"/>
      <c r="N40" s="1"/>
      <c r="O40" s="1"/>
      <c r="P40" s="1"/>
      <c r="Q40" s="1"/>
    </row>
    <row r="41" customFormat="false" ht="21" hidden="false" customHeight="true" outlineLevel="0" collapsed="false">
      <c r="A41" s="43"/>
      <c r="B41" s="58" t="s">
        <v>34</v>
      </c>
      <c r="C41" s="58"/>
      <c r="D41" s="58"/>
      <c r="E41" s="58"/>
      <c r="F41" s="58"/>
      <c r="G41" s="58"/>
      <c r="H41" s="58"/>
      <c r="I41" s="47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0"/>
      <c r="ALK41" s="60"/>
      <c r="ALL41" s="60"/>
      <c r="ALM41" s="60"/>
      <c r="ALN41" s="60"/>
      <c r="ALO41" s="60"/>
      <c r="ALP41" s="60"/>
      <c r="ALQ41" s="60"/>
      <c r="ALR41" s="60"/>
      <c r="ALS41" s="60"/>
      <c r="ALT41" s="60"/>
      <c r="ALU41" s="60"/>
      <c r="ALV41" s="60"/>
      <c r="ALW41" s="60"/>
      <c r="ALX41" s="60"/>
      <c r="ALY41" s="60"/>
      <c r="ALZ41" s="60"/>
      <c r="AMA41" s="60"/>
      <c r="AMB41" s="60"/>
      <c r="AMC41" s="60"/>
      <c r="AMD41" s="60"/>
      <c r="AME41" s="60"/>
      <c r="AMF41" s="60"/>
      <c r="AMG41" s="60"/>
      <c r="AMH41" s="60"/>
      <c r="AMI41" s="60"/>
      <c r="AMJ41" s="60"/>
    </row>
    <row r="42" customFormat="false" ht="18" hidden="false" customHeight="true" outlineLevel="0" collapsed="false">
      <c r="A42" s="43"/>
      <c r="B42" s="61"/>
      <c r="C42" s="61"/>
      <c r="D42" s="61"/>
      <c r="E42" s="61"/>
      <c r="F42" s="61"/>
      <c r="G42" s="61"/>
      <c r="H42" s="61"/>
      <c r="I42" s="47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0"/>
      <c r="LP42" s="60"/>
      <c r="LQ42" s="60"/>
      <c r="LR42" s="60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0"/>
      <c r="MF42" s="60"/>
      <c r="MG42" s="60"/>
      <c r="MH42" s="60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0"/>
      <c r="MV42" s="60"/>
      <c r="MW42" s="60"/>
      <c r="MX42" s="60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0"/>
      <c r="OB42" s="60"/>
      <c r="OC42" s="60"/>
      <c r="OD42" s="60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0"/>
      <c r="OR42" s="60"/>
      <c r="OS42" s="60"/>
      <c r="OT42" s="60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0"/>
      <c r="PH42" s="60"/>
      <c r="PI42" s="60"/>
      <c r="PJ42" s="60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0"/>
      <c r="PX42" s="60"/>
      <c r="PY42" s="60"/>
      <c r="PZ42" s="60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0"/>
      <c r="QN42" s="60"/>
      <c r="QO42" s="60"/>
      <c r="QP42" s="60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0"/>
      <c r="RD42" s="60"/>
      <c r="RE42" s="60"/>
      <c r="RF42" s="60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0"/>
      <c r="RT42" s="60"/>
      <c r="RU42" s="60"/>
      <c r="RV42" s="60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0"/>
      <c r="SJ42" s="60"/>
      <c r="SK42" s="60"/>
      <c r="SL42" s="60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0"/>
      <c r="SZ42" s="60"/>
      <c r="TA42" s="60"/>
      <c r="TB42" s="60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0"/>
      <c r="TP42" s="60"/>
      <c r="TQ42" s="60"/>
      <c r="TR42" s="60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0"/>
      <c r="UF42" s="60"/>
      <c r="UG42" s="60"/>
      <c r="UH42" s="60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0"/>
      <c r="UV42" s="60"/>
      <c r="UW42" s="60"/>
      <c r="UX42" s="60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0"/>
      <c r="VL42" s="60"/>
      <c r="VM42" s="60"/>
      <c r="VN42" s="60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0"/>
      <c r="WB42" s="60"/>
      <c r="WC42" s="60"/>
      <c r="WD42" s="60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0"/>
      <c r="WR42" s="60"/>
      <c r="WS42" s="60"/>
      <c r="WT42" s="60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0"/>
      <c r="XH42" s="60"/>
      <c r="XI42" s="60"/>
      <c r="XJ42" s="60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0"/>
      <c r="XX42" s="60"/>
      <c r="XY42" s="60"/>
      <c r="XZ42" s="60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0"/>
      <c r="YN42" s="60"/>
      <c r="YO42" s="60"/>
      <c r="YP42" s="60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0"/>
      <c r="ZD42" s="60"/>
      <c r="ZE42" s="60"/>
      <c r="ZF42" s="60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0"/>
      <c r="ZT42" s="60"/>
      <c r="ZU42" s="60"/>
      <c r="ZV42" s="60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0"/>
      <c r="AAJ42" s="60"/>
      <c r="AAK42" s="60"/>
      <c r="AAL42" s="60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0"/>
      <c r="AAZ42" s="60"/>
      <c r="ABA42" s="60"/>
      <c r="ABB42" s="60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0"/>
      <c r="ABP42" s="60"/>
      <c r="ABQ42" s="60"/>
      <c r="ABR42" s="60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0"/>
      <c r="ACF42" s="60"/>
      <c r="ACG42" s="60"/>
      <c r="ACH42" s="60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0"/>
      <c r="ACV42" s="60"/>
      <c r="ACW42" s="60"/>
      <c r="ACX42" s="60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0"/>
      <c r="ADL42" s="60"/>
      <c r="ADM42" s="60"/>
      <c r="ADN42" s="60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0"/>
      <c r="AEB42" s="60"/>
      <c r="AEC42" s="60"/>
      <c r="AED42" s="60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0"/>
      <c r="AER42" s="60"/>
      <c r="AES42" s="60"/>
      <c r="AET42" s="60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0"/>
      <c r="AFH42" s="60"/>
      <c r="AFI42" s="60"/>
      <c r="AFJ42" s="60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0"/>
      <c r="AFX42" s="60"/>
      <c r="AFY42" s="60"/>
      <c r="AFZ42" s="60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0"/>
      <c r="AGN42" s="60"/>
      <c r="AGO42" s="60"/>
      <c r="AGP42" s="60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0"/>
      <c r="AHD42" s="60"/>
      <c r="AHE42" s="60"/>
      <c r="AHF42" s="60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0"/>
      <c r="AHT42" s="60"/>
      <c r="AHU42" s="60"/>
      <c r="AHV42" s="60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0"/>
      <c r="AIJ42" s="60"/>
      <c r="AIK42" s="60"/>
      <c r="AIL42" s="60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0"/>
      <c r="AIZ42" s="60"/>
      <c r="AJA42" s="60"/>
      <c r="AJB42" s="60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0"/>
      <c r="AJP42" s="60"/>
      <c r="AJQ42" s="60"/>
      <c r="AJR42" s="60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0"/>
      <c r="AKF42" s="60"/>
      <c r="AKG42" s="60"/>
      <c r="AKH42" s="60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0"/>
      <c r="AKV42" s="60"/>
      <c r="AKW42" s="60"/>
      <c r="AKX42" s="60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0"/>
      <c r="ALK42" s="60"/>
      <c r="ALL42" s="60"/>
      <c r="ALM42" s="60"/>
      <c r="ALN42" s="60"/>
      <c r="ALO42" s="60"/>
      <c r="ALP42" s="60"/>
      <c r="ALQ42" s="60"/>
      <c r="ALR42" s="60"/>
      <c r="ALS42" s="60"/>
      <c r="ALT42" s="60"/>
      <c r="ALU42" s="60"/>
      <c r="ALV42" s="60"/>
      <c r="ALW42" s="60"/>
      <c r="ALX42" s="60"/>
      <c r="ALY42" s="60"/>
      <c r="ALZ42" s="60"/>
      <c r="AMA42" s="60"/>
      <c r="AMB42" s="60"/>
      <c r="AMC42" s="60"/>
      <c r="AMD42" s="60"/>
      <c r="AME42" s="60"/>
      <c r="AMF42" s="60"/>
      <c r="AMG42" s="60"/>
      <c r="AMH42" s="60"/>
      <c r="AMI42" s="60"/>
      <c r="AMJ42" s="60"/>
    </row>
    <row r="43" customFormat="false" ht="15" hidden="false" customHeight="true" outlineLevel="0" collapsed="false">
      <c r="A43" s="12"/>
      <c r="B43" s="88" t="s">
        <v>35</v>
      </c>
      <c r="C43" s="77"/>
      <c r="D43" s="77"/>
      <c r="E43" s="77"/>
      <c r="F43" s="77"/>
      <c r="G43" s="77"/>
      <c r="H43" s="77"/>
      <c r="I43" s="17"/>
      <c r="J43" s="1"/>
      <c r="K43" s="1"/>
      <c r="L43" s="1"/>
      <c r="M43" s="1"/>
      <c r="N43" s="1"/>
      <c r="O43" s="1"/>
      <c r="P43" s="1"/>
      <c r="Q43" s="1"/>
    </row>
    <row r="44" customFormat="false" ht="15" hidden="false" customHeight="true" outlineLevel="0" collapsed="false">
      <c r="A44" s="12"/>
      <c r="B44" s="89" t="s">
        <v>36</v>
      </c>
      <c r="C44" s="90"/>
      <c r="D44" s="90"/>
      <c r="E44" s="79" t="s">
        <v>30</v>
      </c>
      <c r="F44" s="67"/>
      <c r="G44" s="67"/>
      <c r="H44" s="67"/>
      <c r="I44" s="17"/>
      <c r="J44" s="1"/>
      <c r="K44" s="1"/>
      <c r="L44" s="1"/>
      <c r="M44" s="1"/>
      <c r="N44" s="1"/>
      <c r="O44" s="1"/>
      <c r="P44" s="1"/>
      <c r="Q44" s="1"/>
    </row>
    <row r="45" customFormat="false" ht="15" hidden="false" customHeight="true" outlineLevel="0" collapsed="false">
      <c r="A45" s="12"/>
      <c r="B45" s="91" t="s">
        <v>31</v>
      </c>
      <c r="C45" s="67"/>
      <c r="D45" s="67"/>
      <c r="E45" s="67"/>
      <c r="F45" s="67"/>
      <c r="G45" s="67"/>
      <c r="H45" s="67"/>
      <c r="I45" s="17"/>
      <c r="J45" s="1"/>
      <c r="K45" s="1"/>
      <c r="L45" s="1"/>
      <c r="M45" s="1"/>
      <c r="N45" s="1"/>
      <c r="O45" s="1"/>
      <c r="P45" s="1"/>
      <c r="Q45" s="1"/>
    </row>
    <row r="46" customFormat="false" ht="15" hidden="false" customHeight="true" outlineLevel="0" collapsed="false">
      <c r="A46" s="12"/>
      <c r="B46" s="66" t="s">
        <v>25</v>
      </c>
      <c r="C46" s="66"/>
      <c r="D46" s="66"/>
      <c r="E46" s="79" t="s">
        <v>32</v>
      </c>
      <c r="F46" s="92"/>
      <c r="G46" s="80"/>
      <c r="H46" s="81"/>
      <c r="I46" s="17"/>
      <c r="J46" s="1"/>
      <c r="K46" s="1"/>
      <c r="L46" s="1"/>
      <c r="M46" s="1"/>
      <c r="N46" s="1"/>
      <c r="O46" s="1"/>
      <c r="P46" s="1"/>
      <c r="Q46" s="1"/>
    </row>
    <row r="47" customFormat="false" ht="15.75" hidden="false" customHeight="true" outlineLevel="0" collapsed="false">
      <c r="A47" s="12"/>
      <c r="B47" s="72" t="s">
        <v>27</v>
      </c>
      <c r="C47" s="83"/>
      <c r="D47" s="83"/>
      <c r="E47" s="83"/>
      <c r="F47" s="83"/>
      <c r="G47" s="83"/>
      <c r="H47" s="83"/>
      <c r="I47" s="17"/>
      <c r="J47" s="1"/>
      <c r="K47" s="1"/>
      <c r="L47" s="1"/>
      <c r="M47" s="1"/>
      <c r="N47" s="1"/>
      <c r="O47" s="1"/>
      <c r="P47" s="1"/>
      <c r="Q47" s="1"/>
    </row>
    <row r="48" customFormat="false" ht="36.75" hidden="false" customHeight="true" outlineLevel="0" collapsed="false">
      <c r="A48" s="12"/>
      <c r="B48" s="93"/>
      <c r="C48" s="93"/>
      <c r="D48" s="93"/>
      <c r="E48" s="93"/>
      <c r="F48" s="93"/>
      <c r="G48" s="93"/>
      <c r="H48" s="93"/>
      <c r="I48" s="17"/>
      <c r="J48" s="1"/>
      <c r="K48" s="1"/>
      <c r="L48" s="1"/>
      <c r="M48" s="1"/>
      <c r="N48" s="1"/>
      <c r="O48" s="1"/>
      <c r="P48" s="1"/>
      <c r="Q48" s="1"/>
    </row>
    <row r="49" customFormat="false" ht="14.65" hidden="false" customHeight="false" outlineLevel="0" collapsed="false">
      <c r="A49" s="12"/>
      <c r="B49" s="94" t="str">
        <f aca="false">NomClub&amp; " "&amp;NomSection&amp;" - "&amp;LOWER($B11&amp;$D11&amp;$E11&amp;$F11)&amp;" "&amp;Saison&amp;"    Page 1/3"</f>
        <v>  - demande de subvention action exceptionnelle 2026    Page 1/3</v>
      </c>
      <c r="C49" s="94"/>
      <c r="D49" s="94"/>
      <c r="E49" s="94"/>
      <c r="F49" s="94"/>
      <c r="G49" s="94"/>
      <c r="H49" s="94"/>
      <c r="I49" s="17"/>
      <c r="J49" s="1"/>
      <c r="K49" s="1"/>
      <c r="L49" s="1"/>
      <c r="M49" s="1"/>
      <c r="N49" s="1"/>
      <c r="O49" s="1"/>
      <c r="P49" s="1"/>
      <c r="Q49" s="1"/>
    </row>
    <row r="50" customFormat="false" ht="14.65" hidden="false" customHeight="false" outlineLevel="0" collapsed="false">
      <c r="A50" s="95"/>
      <c r="B50" s="96" t="s">
        <v>37</v>
      </c>
      <c r="C50" s="96"/>
      <c r="D50" s="96"/>
      <c r="E50" s="96"/>
      <c r="F50" s="96"/>
      <c r="G50" s="97"/>
      <c r="H50" s="97"/>
      <c r="I50" s="98"/>
      <c r="J50" s="1"/>
      <c r="K50" s="1"/>
      <c r="L50" s="1"/>
      <c r="M50" s="1"/>
      <c r="N50" s="1"/>
      <c r="O50" s="1"/>
      <c r="P50" s="1"/>
      <c r="Q50" s="1"/>
    </row>
    <row r="51" customFormat="false" ht="14.6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customFormat="false" ht="14.6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customFormat="false" ht="14.6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customFormat="false" ht="14.6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customFormat="false" ht="14.6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customFormat="false" ht="14.6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customFormat="false" ht="14.6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customFormat="false" ht="14.6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customFormat="false" ht="14.6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customFormat="false" ht="14.6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customFormat="false" ht="14.6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customFormat="false" ht="14.6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customFormat="false" ht="14.6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customFormat="false" ht="14.6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customFormat="false" ht="14.6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customFormat="false" ht="14.6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customFormat="false" ht="14.6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customFormat="false" ht="14.6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customFormat="false" ht="14.6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customFormat="false" ht="14.6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customFormat="false" ht="14.6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customFormat="false" ht="14.6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customFormat="false" ht="14.6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customFormat="false" ht="14.6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customFormat="false" ht="14.6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customFormat="false" ht="14.6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customFormat="false" ht="14.6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customFormat="false" ht="14.6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customFormat="false" ht="14.6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customFormat="false" ht="14.6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customFormat="false" ht="14.6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customFormat="false" ht="14.6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customFormat="false" ht="14.6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customFormat="false" ht="14.6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customFormat="false" ht="14.6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customFormat="false" ht="14.6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customFormat="false" ht="14.6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customFormat="false" ht="14.6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customFormat="false" ht="14.6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customFormat="false" ht="14.6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customFormat="false" ht="14.6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customFormat="false" ht="14.6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customFormat="false" ht="14.6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customFormat="false" ht="14.6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customFormat="false" ht="14.6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customFormat="false" ht="14.6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customFormat="false" ht="14.6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customFormat="false" ht="14.6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customFormat="false" ht="14.6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customFormat="false" ht="14.6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customFormat="false" ht="14.6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customFormat="false" ht="14.6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customFormat="false" ht="14.6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customFormat="false" ht="14.6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customFormat="false" ht="14.6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customFormat="false" ht="14.6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customFormat="false" ht="14.6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customFormat="false" ht="14.6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customFormat="false" ht="14.6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customFormat="false" ht="14.6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customFormat="false" ht="14.6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customFormat="false" ht="14.6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customFormat="false" ht="14.6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customFormat="false" ht="14.6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customFormat="false" ht="14.6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customFormat="false" ht="14.6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customFormat="false" ht="14.6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customFormat="false" ht="14.6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customFormat="false" ht="14.6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customFormat="false" ht="14.6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customFormat="false" ht="14.6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customFormat="false" ht="14.6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customFormat="false" ht="14.6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customFormat="false" ht="14.6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customFormat="false" ht="14.6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customFormat="false" ht="14.6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customFormat="false" ht="14.6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customFormat="false" ht="14.6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customFormat="false" ht="14.6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customFormat="false" ht="14.6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customFormat="false" ht="14.6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customFormat="false" ht="14.6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customFormat="false" ht="14.6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customFormat="false" ht="14.6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customFormat="false" ht="14.6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customFormat="false" ht="14.6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customFormat="false" ht="14.6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customFormat="false" ht="14.6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customFormat="false" ht="14.6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customFormat="false" ht="14.6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customFormat="false" ht="14.6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customFormat="false" ht="14.6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customFormat="false" ht="14.6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customFormat="false" ht="14.6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customFormat="false" ht="14.6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customFormat="false" ht="14.6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customFormat="false" ht="14.6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customFormat="false" ht="14.6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customFormat="false" ht="14.6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customFormat="false" ht="14.6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customFormat="false" ht="14.6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customFormat="false" ht="14.6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customFormat="false" ht="14.6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customFormat="false" ht="14.6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customFormat="false" ht="14.6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customFormat="false" ht="14.6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customFormat="false" ht="14.6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customFormat="false" ht="14.6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customFormat="false" ht="14.6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customFormat="false" ht="14.6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customFormat="false" ht="14.6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customFormat="false" ht="14.6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customFormat="false" ht="14.6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customFormat="false" ht="14.6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customFormat="false" ht="14.6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customFormat="false" ht="14.6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customFormat="false" ht="14.6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customFormat="false" ht="14.6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customFormat="false" ht="14.6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customFormat="false" ht="14.6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customFormat="false" ht="14.6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customFormat="false" ht="14.6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customFormat="false" ht="14.6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customFormat="false" ht="14.6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customFormat="false" ht="14.6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customFormat="false" ht="14.6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customFormat="false" ht="14.6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customFormat="false" ht="14.6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customFormat="false" ht="14.6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customFormat="false" ht="14.6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customFormat="false" ht="14.6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customFormat="false" ht="14.6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customFormat="false" ht="14.6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customFormat="false" ht="14.6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customFormat="false" ht="14.6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customFormat="false" ht="14.6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customFormat="false" ht="14.6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customFormat="false" ht="14.6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customFormat="false" ht="14.6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customFormat="false" ht="14.6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customFormat="false" ht="14.6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customFormat="false" ht="14.6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customFormat="false" ht="14.6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customFormat="false" ht="14.6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customFormat="false" ht="14.6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customFormat="false" ht="14.6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customFormat="false" ht="14.6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customFormat="false" ht="14.6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customFormat="false" ht="14.6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customFormat="false" ht="14.6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customFormat="false" ht="14.6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customFormat="false" ht="14.6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customFormat="false" ht="14.6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customFormat="false" ht="14.6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customFormat="false" ht="14.6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customFormat="false" ht="14.6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customFormat="false" ht="14.6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customFormat="false" ht="14.6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customFormat="false" ht="14.6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customFormat="false" ht="14.6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customFormat="false" ht="14.6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customFormat="false" ht="14.6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customFormat="false" ht="14.6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customFormat="false" ht="14.6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customFormat="false" ht="14.6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customFormat="false" ht="14.6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</sheetData>
  <sheetProtection sheet="true" objects="true" scenarios="true"/>
  <mergeCells count="53">
    <mergeCell ref="B1:H1"/>
    <mergeCell ref="B2:H2"/>
    <mergeCell ref="B3:H3"/>
    <mergeCell ref="B4:H4"/>
    <mergeCell ref="C5:D5"/>
    <mergeCell ref="F5:H5"/>
    <mergeCell ref="C6:D6"/>
    <mergeCell ref="F6:H6"/>
    <mergeCell ref="C7:D7"/>
    <mergeCell ref="F7:H7"/>
    <mergeCell ref="C8:D8"/>
    <mergeCell ref="F8:H8"/>
    <mergeCell ref="C9:D9"/>
    <mergeCell ref="F9:H9"/>
    <mergeCell ref="B10:H10"/>
    <mergeCell ref="B11:C11"/>
    <mergeCell ref="F11:H11"/>
    <mergeCell ref="B14:H14"/>
    <mergeCell ref="C15:F15"/>
    <mergeCell ref="B16:H16"/>
    <mergeCell ref="B17:H17"/>
    <mergeCell ref="B18:H18"/>
    <mergeCell ref="B19:H19"/>
    <mergeCell ref="B20:H20"/>
    <mergeCell ref="B21:H21"/>
    <mergeCell ref="B22:H22"/>
    <mergeCell ref="B23:H23"/>
    <mergeCell ref="C25:H25"/>
    <mergeCell ref="C26:H26"/>
    <mergeCell ref="C27:H27"/>
    <mergeCell ref="B28:D28"/>
    <mergeCell ref="E28:H28"/>
    <mergeCell ref="C29:D29"/>
    <mergeCell ref="F29:H29"/>
    <mergeCell ref="C30:H30"/>
    <mergeCell ref="C31:H31"/>
    <mergeCell ref="C32:D32"/>
    <mergeCell ref="F32:H32"/>
    <mergeCell ref="C33:H33"/>
    <mergeCell ref="B34:D34"/>
    <mergeCell ref="C35:H35"/>
    <mergeCell ref="B37:H37"/>
    <mergeCell ref="B39:H39"/>
    <mergeCell ref="B41:H41"/>
    <mergeCell ref="C43:H43"/>
    <mergeCell ref="C44:D44"/>
    <mergeCell ref="F44:H44"/>
    <mergeCell ref="C45:H45"/>
    <mergeCell ref="B46:D46"/>
    <mergeCell ref="C47:H47"/>
    <mergeCell ref="B48:H48"/>
    <mergeCell ref="B49:H49"/>
    <mergeCell ref="B50:F50"/>
  </mergeCells>
  <dataValidations count="5">
    <dataValidation allowBlank="false" error="Choisir un type de projet proposé" errorStyle="stop" errorTitle="Entrée non valide" operator="equal" prompt="Choisissez dans la nature de la déclaration,&#10;les autres pages du dossier s'adapterons automatiquement." promptTitle="Nature de la déclaration" showDropDown="false" showErrorMessage="true" showInputMessage="true" sqref="D11" type="list">
      <formula1>P1!$B$12:$D$12</formula1>
      <formula2>0</formula2>
    </dataValidation>
    <dataValidation allowBlank="false" error="Choisir un type de projet proposé" errorStyle="stop" errorTitle="Entrée non valide" operator="equal" prompt="Choisissez dans la liste le type de demande,&#10;les autres pages du dossier s'adapterons automatiquement." promptTitle="Type de demande" showDropDown="false" showErrorMessage="true" showInputMessage="true" sqref="F11" type="list">
      <formula1>P1!$E$12:$H$12</formula1>
      <formula2>0</formula2>
    </dataValidation>
    <dataValidation allowBlank="true" error="Mettre une valeur égale ou suppérieure à l'année courante" errorStyle="stop" errorTitle="Entrée non valide" operator="between" prompt="Entrez l'année du versement de la subvention,&#10;les autres pages du dossier s'adapterons automatiquement." promptTitle="Année de la Subvention" showDropDown="false" showErrorMessage="true" showInputMessage="true" sqref="E13" type="whole">
      <formula1>2013</formula1>
      <formula2>2050</formula2>
    </dataValidation>
    <dataValidation allowBlank="true" errorStyle="stop" operator="equal" prompt="Les autres pages du dossier s'adapterons automatiquement.&#10;(PAS DE NOM DE SECTION POUR LES ASSOCIATIONS OMNISPORT)" promptTitle="Entrez le nom de votre association" showDropDown="false" showErrorMessage="true" showInputMessage="true" sqref="C25:D25" type="none">
      <formula1>0</formula1>
      <formula2>0</formula2>
    </dataValidation>
    <dataValidation allowBlank="true" errorStyle="stop" operator="equal" prompt="Entrez le nom de votre section sportive" promptTitle="UNIQUEMENT POUR LES CLUBS OMNISPORTS :" showDropDown="false" showErrorMessage="true" showInputMessage="true" sqref="C26:D26 C27" type="none">
      <formula1>0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ColWidth="11.53515625" defaultRowHeight="14.65" customHeight="true" zeroHeight="false" outlineLevelRow="0" outlineLevelCol="0"/>
  <cols>
    <col collapsed="false" customWidth="true" hidden="false" outlineLevel="0" max="1" min="1" style="0" width="3.57"/>
    <col collapsed="false" customWidth="true" hidden="false" outlineLevel="0" max="2" min="2" style="0" width="63"/>
    <col collapsed="false" customWidth="true" hidden="false" outlineLevel="0" max="4" min="3" style="0" width="34.03"/>
    <col collapsed="false" customWidth="true" hidden="false" outlineLevel="0" max="5" min="5" style="0" width="3.57"/>
    <col collapsed="false" customWidth="true" hidden="false" outlineLevel="0" max="64" min="6" style="0" width="11.06"/>
  </cols>
  <sheetData>
    <row r="1" customFormat="false" ht="15" hidden="false" customHeight="true" outlineLevel="0" collapsed="false">
      <c r="A1" s="99"/>
      <c r="B1" s="100"/>
      <c r="C1" s="100"/>
      <c r="D1" s="100"/>
      <c r="E1" s="101"/>
    </row>
    <row r="2" customFormat="false" ht="19.5" hidden="false" customHeight="true" outlineLevel="0" collapsed="false">
      <c r="A2" s="102"/>
      <c r="B2" s="103" t="str">
        <f aca="false">IF(Nature="SUBVENTION","DESCRIPTION DE l'ACTION OBJET DE LA DEMANDE","BILAN DE l'ACTION")</f>
        <v>DESCRIPTION DE l'ACTION OBJET DE LA DEMANDE</v>
      </c>
      <c r="C2" s="103"/>
      <c r="D2" s="103"/>
      <c r="E2" s="104"/>
    </row>
    <row r="3" customFormat="false" ht="7.45" hidden="false" customHeight="true" outlineLevel="0" collapsed="false">
      <c r="A3" s="102"/>
      <c r="B3" s="105"/>
      <c r="C3" s="105"/>
      <c r="D3" s="105"/>
      <c r="E3" s="104"/>
    </row>
    <row r="4" customFormat="false" ht="15.75" hidden="false" customHeight="true" outlineLevel="0" collapsed="false">
      <c r="A4" s="102"/>
      <c r="B4" s="106" t="str">
        <f aca="false">IF(Intitulé&lt;&gt;0,Intitulé,"")</f>
        <v/>
      </c>
      <c r="C4" s="106"/>
      <c r="D4" s="106"/>
      <c r="E4" s="104"/>
    </row>
    <row r="5" customFormat="false" ht="7.45" hidden="false" customHeight="true" outlineLevel="0" collapsed="false">
      <c r="A5" s="102"/>
      <c r="B5" s="105"/>
      <c r="C5" s="105"/>
      <c r="D5" s="105"/>
      <c r="E5" s="104"/>
    </row>
    <row r="6" customFormat="false" ht="17" hidden="false" customHeight="false" outlineLevel="0" collapsed="false">
      <c r="A6" s="102"/>
      <c r="B6" s="107" t="s">
        <v>38</v>
      </c>
      <c r="C6" s="107"/>
      <c r="D6" s="108"/>
      <c r="E6" s="109"/>
      <c r="F6" s="110"/>
      <c r="G6" s="110"/>
    </row>
    <row r="7" customFormat="false" ht="7.45" hidden="false" customHeight="true" outlineLevel="0" collapsed="false">
      <c r="A7" s="102"/>
      <c r="B7" s="105"/>
      <c r="C7" s="105"/>
      <c r="D7" s="105"/>
      <c r="E7" s="104"/>
    </row>
    <row r="8" customFormat="false" ht="76.85" hidden="false" customHeight="true" outlineLevel="0" collapsed="false">
      <c r="A8" s="102"/>
      <c r="B8" s="111"/>
      <c r="C8" s="111"/>
      <c r="D8" s="111"/>
      <c r="E8" s="104"/>
    </row>
    <row r="9" customFormat="false" ht="11.15" hidden="false" customHeight="true" outlineLevel="0" collapsed="false">
      <c r="A9" s="102"/>
      <c r="B9" s="112"/>
      <c r="C9" s="112"/>
      <c r="D9" s="112"/>
      <c r="E9" s="104"/>
    </row>
    <row r="10" customFormat="false" ht="17" hidden="false" customHeight="false" outlineLevel="0" collapsed="false">
      <c r="A10" s="102"/>
      <c r="B10" s="108" t="str">
        <f aca="false">"PERIODE OU DATE DE REALISATION"&amp;IF(Nature="SUBVENTION"," PREVUE"," EFFECTIVE")&amp;" :"</f>
        <v>PERIODE OU DATE DE REALISATION PREVUE :</v>
      </c>
      <c r="C10" s="108"/>
      <c r="D10" s="108"/>
      <c r="E10" s="109"/>
      <c r="F10" s="110"/>
      <c r="G10" s="110"/>
    </row>
    <row r="11" customFormat="false" ht="7.45" hidden="false" customHeight="true" outlineLevel="0" collapsed="false">
      <c r="A11" s="102"/>
      <c r="B11" s="105"/>
      <c r="C11" s="105"/>
      <c r="D11" s="105"/>
      <c r="E11" s="104"/>
    </row>
    <row r="12" customFormat="false" ht="15" hidden="false" customHeight="true" outlineLevel="0" collapsed="false">
      <c r="A12" s="102"/>
      <c r="B12" s="113"/>
      <c r="C12" s="113"/>
      <c r="D12" s="113"/>
      <c r="E12" s="104"/>
    </row>
    <row r="13" customFormat="false" ht="9.7" hidden="false" customHeight="true" outlineLevel="0" collapsed="false">
      <c r="A13" s="114"/>
      <c r="B13" s="115"/>
      <c r="C13" s="115"/>
      <c r="D13" s="115"/>
      <c r="E13" s="104"/>
    </row>
    <row r="14" customFormat="false" ht="15.75" hidden="false" customHeight="true" outlineLevel="0" collapsed="false">
      <c r="A14" s="102"/>
      <c r="B14" s="107" t="str">
        <f aca="false">IF(Nature="SUBVENTION","PROCESSUS DE MISE EN ŒUVRE","BILAN DE L'ACTION"&amp;"  :")</f>
        <v>PROCESSUS DE MISE EN ŒUVRE</v>
      </c>
      <c r="C14" s="107"/>
      <c r="D14" s="108"/>
      <c r="E14" s="109"/>
      <c r="F14" s="110"/>
      <c r="G14" s="110"/>
    </row>
    <row r="15" customFormat="false" ht="13.4" hidden="false" customHeight="true" outlineLevel="0" collapsed="false">
      <c r="A15" s="102"/>
      <c r="B15" s="105" t="str">
        <f aca="false">IF(Nature="SUBVENTION","(Dates, tâches à réaliser, ...)","(Public touché, participants, retombées,...)")</f>
        <v>(Dates, tâches à réaliser, ...)</v>
      </c>
      <c r="C15" s="105"/>
      <c r="D15" s="105"/>
      <c r="E15" s="104"/>
    </row>
    <row r="16" customFormat="false" ht="413.4" hidden="false" customHeight="true" outlineLevel="0" collapsed="false">
      <c r="A16" s="102"/>
      <c r="B16" s="116"/>
      <c r="C16" s="116"/>
      <c r="D16" s="116"/>
      <c r="E16" s="104"/>
    </row>
    <row r="17" customFormat="false" ht="11.15" hidden="false" customHeight="true" outlineLevel="0" collapsed="false">
      <c r="A17" s="114"/>
      <c r="B17" s="115"/>
      <c r="C17" s="115"/>
      <c r="D17" s="115"/>
      <c r="E17" s="117"/>
    </row>
    <row r="18" customFormat="false" ht="17" hidden="false" customHeight="false" outlineLevel="0" collapsed="false">
      <c r="A18" s="102"/>
      <c r="B18" s="107" t="s">
        <v>39</v>
      </c>
      <c r="C18" s="107"/>
      <c r="D18" s="108"/>
      <c r="E18" s="109"/>
      <c r="F18" s="110"/>
      <c r="G18" s="110"/>
    </row>
    <row r="19" customFormat="false" ht="8.95" hidden="false" customHeight="true" outlineLevel="0" collapsed="false">
      <c r="A19" s="102"/>
      <c r="B19" s="105"/>
      <c r="C19" s="105"/>
      <c r="D19" s="105"/>
      <c r="E19" s="104"/>
    </row>
    <row r="20" customFormat="false" ht="135.05" hidden="false" customHeight="true" outlineLevel="0" collapsed="false">
      <c r="A20" s="102"/>
      <c r="B20" s="111"/>
      <c r="C20" s="111"/>
      <c r="D20" s="118"/>
      <c r="E20" s="104"/>
    </row>
    <row r="21" customFormat="false" ht="8.95" hidden="false" customHeight="true" outlineLevel="0" collapsed="false">
      <c r="A21" s="102"/>
      <c r="E21" s="104"/>
    </row>
    <row r="22" customFormat="false" ht="17" hidden="false" customHeight="false" outlineLevel="0" collapsed="false">
      <c r="A22" s="102"/>
      <c r="B22" s="107" t="s">
        <v>40</v>
      </c>
      <c r="C22" s="107"/>
      <c r="D22" s="108"/>
      <c r="E22" s="109"/>
      <c r="F22" s="110"/>
      <c r="G22" s="110"/>
    </row>
    <row r="23" customFormat="false" ht="8.95" hidden="false" customHeight="true" outlineLevel="0" collapsed="false">
      <c r="A23" s="102"/>
      <c r="B23" s="105"/>
      <c r="C23" s="105"/>
      <c r="D23" s="105"/>
      <c r="E23" s="104"/>
    </row>
    <row r="24" customFormat="false" ht="26.1" hidden="false" customHeight="true" outlineLevel="0" collapsed="false">
      <c r="A24" s="102"/>
      <c r="B24" s="105"/>
      <c r="C24" s="119" t="s">
        <v>41</v>
      </c>
      <c r="D24" s="119" t="s">
        <v>42</v>
      </c>
      <c r="E24" s="104"/>
    </row>
    <row r="25" customFormat="false" ht="23.25" hidden="false" customHeight="true" outlineLevel="0" collapsed="false">
      <c r="A25" s="102"/>
      <c r="B25" s="120" t="s">
        <v>43</v>
      </c>
      <c r="C25" s="121" t="n">
        <f aca="false">Budget!C55</f>
        <v>0</v>
      </c>
      <c r="D25" s="121" t="n">
        <f aca="false">Budget!D55</f>
        <v>0</v>
      </c>
      <c r="E25" s="104"/>
    </row>
    <row r="26" customFormat="false" ht="23.25" hidden="false" customHeight="true" outlineLevel="0" collapsed="false">
      <c r="A26" s="102"/>
      <c r="B26" s="120" t="s">
        <v>44</v>
      </c>
      <c r="C26" s="122"/>
      <c r="D26" s="122"/>
      <c r="E26" s="104"/>
    </row>
    <row r="27" customFormat="false" ht="23.25" hidden="false" customHeight="true" outlineLevel="0" collapsed="false">
      <c r="A27" s="102"/>
      <c r="B27" s="120" t="s">
        <v>45</v>
      </c>
      <c r="C27" s="123" t="n">
        <f aca="false">Budget!F55-Budget!C55</f>
        <v>0</v>
      </c>
      <c r="D27" s="123" t="n">
        <f aca="false">Budget!G55-Budget!D55</f>
        <v>0</v>
      </c>
      <c r="E27" s="104"/>
    </row>
    <row r="28" customFormat="false" ht="23.25" hidden="false" customHeight="true" outlineLevel="0" collapsed="false">
      <c r="A28" s="102"/>
      <c r="B28" s="120" t="s">
        <v>46</v>
      </c>
      <c r="C28" s="124" t="n">
        <f aca="false">Budget!F31</f>
        <v>0</v>
      </c>
      <c r="D28" s="124" t="n">
        <f aca="false">Budget!G31</f>
        <v>0</v>
      </c>
      <c r="E28" s="104"/>
    </row>
    <row r="29" customFormat="false" ht="8.95" hidden="false" customHeight="true" outlineLevel="0" collapsed="false">
      <c r="A29" s="125"/>
      <c r="B29" s="126"/>
      <c r="C29" s="127"/>
      <c r="D29" s="127"/>
      <c r="E29" s="1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4.65" hidden="false" customHeight="false" outlineLevel="0" collapsed="false">
      <c r="A30" s="102"/>
      <c r="B30" s="0" t="s">
        <v>47</v>
      </c>
      <c r="E30" s="104"/>
    </row>
    <row r="31" customFormat="false" ht="7.45" hidden="false" customHeight="true" outlineLevel="0" collapsed="false">
      <c r="A31" s="12"/>
      <c r="B31" s="129"/>
      <c r="C31" s="129"/>
      <c r="D31" s="129"/>
      <c r="E31" s="130"/>
      <c r="F31" s="131"/>
      <c r="G31" s="131"/>
      <c r="H31" s="131"/>
      <c r="I31" s="131"/>
      <c r="J31" s="1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Format="false" ht="14.65" hidden="false" customHeight="false" outlineLevel="0" collapsed="false">
      <c r="A32" s="12"/>
      <c r="B32" s="133" t="str">
        <f aca="false">NomClub&amp; " "&amp;NomSection&amp;" - "&amp;LOWER(P1!$B11&amp;P1!$D11&amp;P1!$E11&amp;P1!$F11)&amp;" - "&amp;Saison&amp;"    Page 2/3"</f>
        <v>  - demande de subvention action exceptionnelle - 2026    Page 2/3</v>
      </c>
      <c r="C32" s="133"/>
      <c r="D32" s="133"/>
      <c r="E32" s="134"/>
      <c r="F32" s="135"/>
      <c r="G32" s="135"/>
      <c r="H32" s="135"/>
      <c r="I32" s="135"/>
      <c r="J32" s="1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Format="false" ht="14.65" hidden="false" customHeight="false" outlineLevel="0" collapsed="false">
      <c r="A33" s="136"/>
      <c r="B33" s="137"/>
      <c r="C33" s="137"/>
      <c r="D33" s="137"/>
      <c r="E33" s="138"/>
    </row>
  </sheetData>
  <sheetProtection sheet="true" objects="true" scenarios="true"/>
  <mergeCells count="12">
    <mergeCell ref="B2:D2"/>
    <mergeCell ref="B4:D4"/>
    <mergeCell ref="B6:C6"/>
    <mergeCell ref="B8:D8"/>
    <mergeCell ref="B12:D12"/>
    <mergeCell ref="B14:C14"/>
    <mergeCell ref="B16:D16"/>
    <mergeCell ref="B18:C18"/>
    <mergeCell ref="B20:C20"/>
    <mergeCell ref="B22:C22"/>
    <mergeCell ref="B31:C31"/>
    <mergeCell ref="B32:D32"/>
  </mergeCells>
  <dataValidations count="1">
    <dataValidation allowBlank="true" errorStyle="stop" operator="equal" prompt="Utilisez &lt;Ctrl&gt;+&lt;Entrée&gt;&#10;pour changer de ligne" showDropDown="false" showErrorMessage="true" showInputMessage="true" sqref="B8 B16 B20" type="none">
      <formula1>0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2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11.53515625" defaultRowHeight="14.65" customHeight="true" zeroHeight="false" outlineLevelRow="0" outlineLevelCol="0"/>
  <cols>
    <col collapsed="false" customWidth="true" hidden="false" outlineLevel="0" max="1" min="1" style="139" width="3.57"/>
    <col collapsed="false" customWidth="true" hidden="false" outlineLevel="0" max="2" min="2" style="139" width="41.37"/>
    <col collapsed="false" customWidth="true" hidden="false" outlineLevel="0" max="3" min="3" style="139" width="14.96"/>
    <col collapsed="false" customWidth="true" hidden="false" outlineLevel="0" max="4" min="4" style="139" width="14.82"/>
    <col collapsed="false" customWidth="true" hidden="false" outlineLevel="0" max="5" min="5" style="139" width="41.37"/>
    <col collapsed="false" customWidth="true" hidden="false" outlineLevel="0" max="7" min="6" style="139" width="14.82"/>
    <col collapsed="false" customWidth="true" hidden="false" outlineLevel="0" max="8" min="8" style="139" width="3.67"/>
    <col collapsed="false" customWidth="true" hidden="false" outlineLevel="0" max="9" min="9" style="139" width="15.71"/>
    <col collapsed="false" customWidth="true" hidden="false" outlineLevel="0" max="10" min="10" style="139" width="3.57"/>
    <col collapsed="false" customWidth="true" hidden="false" outlineLevel="0" max="64" min="11" style="139" width="11.43"/>
    <col collapsed="false" customWidth="true" hidden="false" outlineLevel="0" max="1024" min="65" style="0" width="11.43"/>
  </cols>
  <sheetData>
    <row r="1" customFormat="false" ht="14.65" hidden="false" customHeight="false" outlineLevel="0" collapsed="false">
      <c r="A1" s="140"/>
      <c r="B1" s="141"/>
      <c r="C1" s="141"/>
      <c r="D1" s="141"/>
      <c r="E1" s="141"/>
      <c r="F1" s="141"/>
      <c r="G1" s="141"/>
      <c r="H1" s="142"/>
    </row>
    <row r="2" customFormat="false" ht="21.95" hidden="false" customHeight="true" outlineLevel="0" collapsed="false">
      <c r="A2" s="143"/>
      <c r="B2" s="144"/>
      <c r="C2" s="145" t="str">
        <f aca="false">"ASSOCIATION : "&amp;NomClub&amp;" "&amp;NomSection</f>
        <v>ASSOCIATION :  </v>
      </c>
      <c r="D2" s="145"/>
      <c r="E2" s="145"/>
      <c r="F2" s="145"/>
      <c r="G2" s="145"/>
      <c r="H2" s="146"/>
      <c r="I2" s="144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customFormat="false" ht="21.95" hidden="false" customHeight="true" outlineLevel="0" collapsed="false">
      <c r="A3" s="143"/>
      <c r="B3" s="147"/>
      <c r="C3" s="148" t="str">
        <f aca="false">IF(Nature="SUBVENTION","BUDGET PREVISIONNEL ", "COMPTE DE RESULTATS ")&amp;P1!$E11&amp;P1!F11</f>
        <v>BUDGET PREVISIONNEL  ACTION EXCEPTIONNELLE</v>
      </c>
      <c r="D3" s="148"/>
      <c r="E3" s="148"/>
      <c r="F3" s="148"/>
      <c r="G3" s="148"/>
      <c r="H3" s="149"/>
      <c r="I3" s="150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customFormat="false" ht="21.95" hidden="false" customHeight="true" outlineLevel="0" collapsed="false">
      <c r="A4" s="143"/>
      <c r="B4" s="106" t="str">
        <f aca="false">IF(Intitulé&lt;&gt;0,Intitulé,"")</f>
        <v/>
      </c>
      <c r="C4" s="106"/>
      <c r="D4" s="106"/>
      <c r="E4" s="106"/>
      <c r="F4" s="106"/>
      <c r="G4" s="106"/>
      <c r="H4" s="149"/>
      <c r="I4" s="150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customFormat="false" ht="21.95" hidden="false" customHeight="true" outlineLevel="0" collapsed="false">
      <c r="A5" s="143"/>
      <c r="B5" s="151" t="s">
        <v>48</v>
      </c>
      <c r="C5" s="152" t="s">
        <v>49</v>
      </c>
      <c r="D5" s="152" t="s">
        <v>50</v>
      </c>
      <c r="E5" s="151" t="s">
        <v>51</v>
      </c>
      <c r="F5" s="152" t="s">
        <v>52</v>
      </c>
      <c r="G5" s="152" t="s">
        <v>53</v>
      </c>
      <c r="H5" s="153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customFormat="false" ht="12.75" hidden="false" customHeight="true" outlineLevel="0" collapsed="false">
      <c r="A6" s="143"/>
      <c r="B6" s="154" t="s">
        <v>54</v>
      </c>
      <c r="C6" s="155" t="n">
        <f aca="false">SUM(C7+C12)</f>
        <v>0</v>
      </c>
      <c r="D6" s="155" t="n">
        <f aca="false">SUM(D7+D12)</f>
        <v>0</v>
      </c>
      <c r="E6" s="154" t="s">
        <v>55</v>
      </c>
      <c r="F6" s="155" t="n">
        <f aca="false">SUM(F7+F12+F24)</f>
        <v>0</v>
      </c>
      <c r="G6" s="155" t="n">
        <f aca="false">SUM(G7+G12+G24)</f>
        <v>0</v>
      </c>
      <c r="H6" s="153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customFormat="false" ht="12.75" hidden="false" customHeight="true" outlineLevel="0" collapsed="false">
      <c r="A7" s="143"/>
      <c r="B7" s="156" t="s">
        <v>56</v>
      </c>
      <c r="C7" s="157" t="n">
        <f aca="false">SUM(C8:C11)</f>
        <v>0</v>
      </c>
      <c r="D7" s="157" t="n">
        <f aca="false">SUM(D8:D11)</f>
        <v>0</v>
      </c>
      <c r="E7" s="156" t="s">
        <v>57</v>
      </c>
      <c r="F7" s="158" t="n">
        <f aca="false">SUM(F8:F11)</f>
        <v>0</v>
      </c>
      <c r="G7" s="158" t="n">
        <f aca="false">SUM(G8:G11)</f>
        <v>0</v>
      </c>
      <c r="H7" s="153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customFormat="false" ht="12.75" hidden="false" customHeight="true" outlineLevel="0" collapsed="false">
      <c r="A8" s="143"/>
      <c r="B8" s="159"/>
      <c r="C8" s="160"/>
      <c r="D8" s="160"/>
      <c r="E8" s="159"/>
      <c r="F8" s="160"/>
      <c r="G8" s="160"/>
      <c r="H8" s="153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customFormat="false" ht="12.75" hidden="false" customHeight="true" outlineLevel="0" collapsed="false">
      <c r="A9" s="143"/>
      <c r="B9" s="159"/>
      <c r="C9" s="161"/>
      <c r="D9" s="161"/>
      <c r="E9" s="159"/>
      <c r="F9" s="161"/>
      <c r="G9" s="161"/>
      <c r="H9" s="153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customFormat="false" ht="12.75" hidden="false" customHeight="true" outlineLevel="0" collapsed="false">
      <c r="A10" s="143"/>
      <c r="B10" s="159"/>
      <c r="C10" s="161"/>
      <c r="D10" s="161"/>
      <c r="E10" s="159"/>
      <c r="F10" s="161"/>
      <c r="G10" s="161"/>
      <c r="H10" s="153"/>
      <c r="I10" s="52"/>
      <c r="J10" s="16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customFormat="false" ht="12.75" hidden="false" customHeight="true" outlineLevel="0" collapsed="false">
      <c r="A11" s="143"/>
      <c r="B11" s="163"/>
      <c r="C11" s="160"/>
      <c r="D11" s="160"/>
      <c r="E11" s="163"/>
      <c r="F11" s="160"/>
      <c r="G11" s="160"/>
      <c r="H11" s="153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customFormat="false" ht="12.75" hidden="false" customHeight="true" outlineLevel="0" collapsed="false">
      <c r="A12" s="143"/>
      <c r="B12" s="156" t="s">
        <v>58</v>
      </c>
      <c r="C12" s="164" t="n">
        <f aca="false">SUM(C13:C23)</f>
        <v>0</v>
      </c>
      <c r="D12" s="164" t="n">
        <f aca="false">SUM(D13:D23)</f>
        <v>0</v>
      </c>
      <c r="E12" s="156" t="s">
        <v>59</v>
      </c>
      <c r="F12" s="158" t="n">
        <f aca="false">SUM(F13:F23)</f>
        <v>0</v>
      </c>
      <c r="G12" s="158" t="n">
        <f aca="false">SUM(G13:G23)</f>
        <v>0</v>
      </c>
      <c r="H12" s="153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customFormat="false" ht="12.75" hidden="false" customHeight="true" outlineLevel="0" collapsed="false">
      <c r="A13" s="143"/>
      <c r="B13" s="159"/>
      <c r="C13" s="160"/>
      <c r="D13" s="160"/>
      <c r="E13" s="159"/>
      <c r="F13" s="160"/>
      <c r="G13" s="160"/>
      <c r="H13" s="153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</row>
    <row r="14" customFormat="false" ht="12.75" hidden="false" customHeight="true" outlineLevel="0" collapsed="false">
      <c r="A14" s="143"/>
      <c r="B14" s="159"/>
      <c r="C14" s="161"/>
      <c r="D14" s="161"/>
      <c r="E14" s="159"/>
      <c r="F14" s="161"/>
      <c r="G14" s="161"/>
      <c r="H14" s="153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</row>
    <row r="15" customFormat="false" ht="12.75" hidden="false" customHeight="true" outlineLevel="0" collapsed="false">
      <c r="A15" s="143"/>
      <c r="B15" s="159"/>
      <c r="C15" s="161"/>
      <c r="D15" s="161"/>
      <c r="E15" s="159"/>
      <c r="F15" s="161"/>
      <c r="G15" s="161"/>
      <c r="H15" s="153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customFormat="false" ht="12.75" hidden="false" customHeight="true" outlineLevel="0" collapsed="false">
      <c r="A16" s="143"/>
      <c r="B16" s="159"/>
      <c r="C16" s="161"/>
      <c r="D16" s="161"/>
      <c r="E16" s="159"/>
      <c r="F16" s="161"/>
      <c r="G16" s="161"/>
      <c r="H16" s="153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customFormat="false" ht="12.75" hidden="false" customHeight="true" outlineLevel="0" collapsed="false">
      <c r="A17" s="143"/>
      <c r="B17" s="159"/>
      <c r="C17" s="161"/>
      <c r="D17" s="161"/>
      <c r="E17" s="159"/>
      <c r="F17" s="161"/>
      <c r="G17" s="161"/>
      <c r="H17" s="15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</row>
    <row r="18" customFormat="false" ht="12.75" hidden="false" customHeight="true" outlineLevel="0" collapsed="false">
      <c r="A18" s="143"/>
      <c r="B18" s="159"/>
      <c r="C18" s="161"/>
      <c r="D18" s="161"/>
      <c r="E18" s="159"/>
      <c r="F18" s="161"/>
      <c r="G18" s="161"/>
      <c r="H18" s="153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</row>
    <row r="19" customFormat="false" ht="12.75" hidden="false" customHeight="true" outlineLevel="0" collapsed="false">
      <c r="A19" s="143"/>
      <c r="B19" s="159"/>
      <c r="C19" s="161"/>
      <c r="D19" s="161"/>
      <c r="E19" s="159"/>
      <c r="F19" s="161"/>
      <c r="G19" s="161"/>
      <c r="H19" s="1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</row>
    <row r="20" customFormat="false" ht="12.75" hidden="false" customHeight="true" outlineLevel="0" collapsed="false">
      <c r="A20" s="143"/>
      <c r="B20" s="159"/>
      <c r="C20" s="161"/>
      <c r="D20" s="161"/>
      <c r="E20" s="159"/>
      <c r="F20" s="161"/>
      <c r="G20" s="161"/>
      <c r="H20" s="153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customFormat="false" ht="12.75" hidden="false" customHeight="true" outlineLevel="0" collapsed="false">
      <c r="A21" s="143"/>
      <c r="B21" s="159"/>
      <c r="C21" s="161"/>
      <c r="D21" s="161"/>
      <c r="E21" s="159"/>
      <c r="F21" s="161"/>
      <c r="G21" s="161"/>
      <c r="H21" s="1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customFormat="false" ht="12.75" hidden="false" customHeight="true" outlineLevel="0" collapsed="false">
      <c r="A22" s="143"/>
      <c r="B22" s="159"/>
      <c r="C22" s="161"/>
      <c r="D22" s="161"/>
      <c r="E22" s="159"/>
      <c r="F22" s="161"/>
      <c r="G22" s="161"/>
      <c r="H22" s="15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customFormat="false" ht="12.75" hidden="false" customHeight="true" outlineLevel="0" collapsed="false">
      <c r="A23" s="143"/>
      <c r="B23" s="163"/>
      <c r="C23" s="160"/>
      <c r="D23" s="160"/>
      <c r="E23" s="163"/>
      <c r="F23" s="160"/>
      <c r="G23" s="160"/>
      <c r="H23" s="15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customFormat="false" ht="12.75" hidden="false" customHeight="true" outlineLevel="0" collapsed="false">
      <c r="A24" s="143"/>
      <c r="B24" s="165" t="s">
        <v>60</v>
      </c>
      <c r="C24" s="166" t="n">
        <f aca="false">SUM(C25+C29+C33)</f>
        <v>0</v>
      </c>
      <c r="D24" s="166" t="n">
        <f aca="false">SUM(D25+D29+D33)</f>
        <v>0</v>
      </c>
      <c r="E24" s="156" t="s">
        <v>61</v>
      </c>
      <c r="F24" s="158" t="n">
        <f aca="false">SUM(F25:F28)</f>
        <v>0</v>
      </c>
      <c r="G24" s="158" t="n">
        <f aca="false">SUM(G25:G28)</f>
        <v>0</v>
      </c>
      <c r="H24" s="15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</row>
    <row r="25" customFormat="false" ht="12.75" hidden="false" customHeight="true" outlineLevel="0" collapsed="false">
      <c r="A25" s="143"/>
      <c r="B25" s="156" t="s">
        <v>62</v>
      </c>
      <c r="C25" s="158" t="n">
        <f aca="false">SUM(C26:C28)</f>
        <v>0</v>
      </c>
      <c r="D25" s="158" t="n">
        <f aca="false">SUM(D26:D28)</f>
        <v>0</v>
      </c>
      <c r="E25" s="159"/>
      <c r="F25" s="160"/>
      <c r="G25" s="160"/>
      <c r="H25" s="153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customFormat="false" ht="12.75" hidden="false" customHeight="true" outlineLevel="0" collapsed="false">
      <c r="A26" s="143"/>
      <c r="B26" s="159"/>
      <c r="C26" s="160"/>
      <c r="D26" s="160"/>
      <c r="E26" s="159"/>
      <c r="F26" s="161"/>
      <c r="G26" s="161"/>
      <c r="H26" s="153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customFormat="false" ht="12.75" hidden="false" customHeight="true" outlineLevel="0" collapsed="false">
      <c r="A27" s="143"/>
      <c r="B27" s="159"/>
      <c r="C27" s="161"/>
      <c r="D27" s="161"/>
      <c r="E27" s="159"/>
      <c r="F27" s="161"/>
      <c r="G27" s="161"/>
      <c r="H27" s="153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customFormat="false" ht="12.75" hidden="false" customHeight="true" outlineLevel="0" collapsed="false">
      <c r="A28" s="143"/>
      <c r="B28" s="163"/>
      <c r="C28" s="160"/>
      <c r="D28" s="160"/>
      <c r="E28" s="163"/>
      <c r="F28" s="160"/>
      <c r="G28" s="160"/>
      <c r="H28" s="153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customFormat="false" ht="12.75" hidden="false" customHeight="true" outlineLevel="0" collapsed="false">
      <c r="A29" s="143"/>
      <c r="B29" s="156" t="s">
        <v>63</v>
      </c>
      <c r="C29" s="158" t="n">
        <f aca="false">SUM(C30:C32)</f>
        <v>0</v>
      </c>
      <c r="D29" s="158" t="n">
        <f aca="false">SUM(D30:D32)</f>
        <v>0</v>
      </c>
      <c r="E29" s="165" t="s">
        <v>64</v>
      </c>
      <c r="F29" s="167" t="n">
        <f aca="false">SUM(F30+F37+F42)</f>
        <v>0</v>
      </c>
      <c r="G29" s="167" t="n">
        <f aca="false">SUM(G30+G37+G42)</f>
        <v>0</v>
      </c>
      <c r="H29" s="153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customFormat="false" ht="12.75" hidden="false" customHeight="true" outlineLevel="0" collapsed="false">
      <c r="A30" s="143"/>
      <c r="B30" s="159"/>
      <c r="C30" s="160"/>
      <c r="D30" s="160"/>
      <c r="E30" s="156" t="s">
        <v>65</v>
      </c>
      <c r="F30" s="158" t="n">
        <f aca="false">SUM(F31:F36)</f>
        <v>0</v>
      </c>
      <c r="G30" s="158" t="n">
        <f aca="false">SUM(G31:G36)</f>
        <v>0</v>
      </c>
      <c r="H30" s="153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customFormat="false" ht="12.75" hidden="false" customHeight="true" outlineLevel="0" collapsed="false">
      <c r="A31" s="143"/>
      <c r="B31" s="159"/>
      <c r="C31" s="161"/>
      <c r="D31" s="161"/>
      <c r="E31" s="168" t="s">
        <v>66</v>
      </c>
      <c r="F31" s="160"/>
      <c r="G31" s="160"/>
      <c r="H31" s="153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customFormat="false" ht="12.75" hidden="false" customHeight="true" outlineLevel="0" collapsed="false">
      <c r="A32" s="143"/>
      <c r="B32" s="163"/>
      <c r="C32" s="160"/>
      <c r="D32" s="160"/>
      <c r="E32" s="169" t="s">
        <v>67</v>
      </c>
      <c r="F32" s="161"/>
      <c r="G32" s="161"/>
      <c r="H32" s="15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customFormat="false" ht="12.75" hidden="false" customHeight="true" outlineLevel="0" collapsed="false">
      <c r="A33" s="143"/>
      <c r="B33" s="156" t="s">
        <v>68</v>
      </c>
      <c r="C33" s="158" t="n">
        <f aca="false">SUM(C34:C35)</f>
        <v>0</v>
      </c>
      <c r="D33" s="158" t="n">
        <f aca="false">SUM(D34:D35)</f>
        <v>0</v>
      </c>
      <c r="E33" s="169" t="s">
        <v>69</v>
      </c>
      <c r="F33" s="161"/>
      <c r="G33" s="161"/>
      <c r="H33" s="153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customFormat="false" ht="12.75" hidden="false" customHeight="true" outlineLevel="0" collapsed="false">
      <c r="A34" s="143"/>
      <c r="B34" s="159"/>
      <c r="C34" s="160"/>
      <c r="D34" s="160"/>
      <c r="E34" s="170" t="s">
        <v>70</v>
      </c>
      <c r="F34" s="161"/>
      <c r="G34" s="161"/>
      <c r="H34" s="153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customFormat="false" ht="12.75" hidden="false" customHeight="true" outlineLevel="0" collapsed="false">
      <c r="A35" s="143"/>
      <c r="B35" s="163"/>
      <c r="C35" s="160"/>
      <c r="D35" s="160"/>
      <c r="E35" s="169" t="s">
        <v>71</v>
      </c>
      <c r="F35" s="161"/>
      <c r="G35" s="161"/>
      <c r="H35" s="1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customFormat="false" ht="12.75" hidden="false" customHeight="true" outlineLevel="0" collapsed="false">
      <c r="A36" s="143"/>
      <c r="B36" s="165" t="s">
        <v>72</v>
      </c>
      <c r="C36" s="167" t="n">
        <f aca="false">SUM(C37:C43)</f>
        <v>0</v>
      </c>
      <c r="D36" s="167" t="n">
        <f aca="false">SUM(D37:D43)</f>
        <v>0</v>
      </c>
      <c r="E36" s="163" t="s">
        <v>73</v>
      </c>
      <c r="F36" s="160"/>
      <c r="G36" s="160"/>
      <c r="H36" s="153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customFormat="false" ht="12.75" hidden="false" customHeight="true" outlineLevel="0" collapsed="false">
      <c r="A37" s="143"/>
      <c r="B37" s="159"/>
      <c r="C37" s="160"/>
      <c r="D37" s="160"/>
      <c r="E37" s="156" t="s">
        <v>74</v>
      </c>
      <c r="F37" s="158" t="n">
        <f aca="false">SUM(F38:F41)</f>
        <v>0</v>
      </c>
      <c r="G37" s="158" t="n">
        <f aca="false">SUM(G38:G41)</f>
        <v>0</v>
      </c>
      <c r="H37" s="153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customFormat="false" ht="12.75" hidden="false" customHeight="true" outlineLevel="0" collapsed="false">
      <c r="A38" s="143"/>
      <c r="B38" s="159"/>
      <c r="C38" s="161"/>
      <c r="D38" s="161"/>
      <c r="E38" s="169" t="s">
        <v>75</v>
      </c>
      <c r="F38" s="160"/>
      <c r="G38" s="160"/>
      <c r="H38" s="153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customFormat="false" ht="12.75" hidden="false" customHeight="true" outlineLevel="0" collapsed="false">
      <c r="A39" s="143"/>
      <c r="B39" s="159"/>
      <c r="C39" s="161"/>
      <c r="D39" s="161"/>
      <c r="E39" s="169" t="s">
        <v>76</v>
      </c>
      <c r="F39" s="161"/>
      <c r="G39" s="161"/>
      <c r="H39" s="153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</row>
    <row r="40" customFormat="false" ht="12.75" hidden="false" customHeight="true" outlineLevel="0" collapsed="false">
      <c r="A40" s="143"/>
      <c r="B40" s="159"/>
      <c r="C40" s="161"/>
      <c r="D40" s="161"/>
      <c r="E40" s="169" t="s">
        <v>77</v>
      </c>
      <c r="F40" s="161"/>
      <c r="G40" s="161"/>
      <c r="H40" s="153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</row>
    <row r="41" customFormat="false" ht="12.75" hidden="false" customHeight="true" outlineLevel="0" collapsed="false">
      <c r="A41" s="143"/>
      <c r="B41" s="159"/>
      <c r="C41" s="161"/>
      <c r="D41" s="161"/>
      <c r="E41" s="171" t="s">
        <v>73</v>
      </c>
      <c r="F41" s="160"/>
      <c r="G41" s="160"/>
      <c r="H41" s="1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</row>
    <row r="42" customFormat="false" ht="12.75" hidden="false" customHeight="true" outlineLevel="0" collapsed="false">
      <c r="A42" s="143"/>
      <c r="B42" s="159"/>
      <c r="C42" s="161"/>
      <c r="D42" s="161"/>
      <c r="E42" s="156" t="s">
        <v>78</v>
      </c>
      <c r="F42" s="158" t="n">
        <f aca="false">SUM(F43:F49)</f>
        <v>0</v>
      </c>
      <c r="G42" s="158" t="n">
        <f aca="false">SUM(G43:G49)</f>
        <v>0</v>
      </c>
      <c r="H42" s="153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</row>
    <row r="43" customFormat="false" ht="12.75" hidden="false" customHeight="true" outlineLevel="0" collapsed="false">
      <c r="A43" s="143"/>
      <c r="B43" s="163"/>
      <c r="C43" s="160"/>
      <c r="D43" s="160"/>
      <c r="E43" s="159"/>
      <c r="F43" s="160"/>
      <c r="G43" s="160"/>
      <c r="H43" s="153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</row>
    <row r="44" customFormat="false" ht="12.75" hidden="false" customHeight="true" outlineLevel="0" collapsed="false">
      <c r="A44" s="143"/>
      <c r="B44" s="165" t="s">
        <v>79</v>
      </c>
      <c r="C44" s="167" t="n">
        <f aca="false">SUM(C45:C47)</f>
        <v>0</v>
      </c>
      <c r="D44" s="167" t="n">
        <f aca="false">SUM(D45:D47)</f>
        <v>0</v>
      </c>
      <c r="E44" s="159"/>
      <c r="F44" s="161"/>
      <c r="G44" s="161"/>
      <c r="H44" s="153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customFormat="false" ht="12.75" hidden="false" customHeight="true" outlineLevel="0" collapsed="false">
      <c r="A45" s="143"/>
      <c r="B45" s="159"/>
      <c r="C45" s="160"/>
      <c r="D45" s="160"/>
      <c r="E45" s="159"/>
      <c r="F45" s="161"/>
      <c r="G45" s="161"/>
      <c r="H45" s="153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customFormat="false" ht="12.75" hidden="false" customHeight="true" outlineLevel="0" collapsed="false">
      <c r="A46" s="143"/>
      <c r="B46" s="159"/>
      <c r="C46" s="161"/>
      <c r="D46" s="161"/>
      <c r="E46" s="159"/>
      <c r="F46" s="161"/>
      <c r="G46" s="161"/>
      <c r="H46" s="15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7" customFormat="false" ht="12.75" hidden="false" customHeight="true" outlineLevel="0" collapsed="false">
      <c r="A47" s="143"/>
      <c r="B47" s="163"/>
      <c r="C47" s="160"/>
      <c r="D47" s="160"/>
      <c r="E47" s="159"/>
      <c r="F47" s="161"/>
      <c r="G47" s="161"/>
      <c r="H47" s="153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customFormat="false" ht="12.75" hidden="false" customHeight="true" outlineLevel="0" collapsed="false">
      <c r="A48" s="143"/>
      <c r="B48" s="165" t="s">
        <v>80</v>
      </c>
      <c r="C48" s="167" t="n">
        <f aca="false">SUM(C49:C51)</f>
        <v>0</v>
      </c>
      <c r="D48" s="167" t="n">
        <f aca="false">SUM(D49:D51)</f>
        <v>0</v>
      </c>
      <c r="E48" s="159"/>
      <c r="F48" s="161"/>
      <c r="G48" s="161"/>
      <c r="H48" s="153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customFormat="false" ht="12.75" hidden="false" customHeight="true" outlineLevel="0" collapsed="false">
      <c r="A49" s="143"/>
      <c r="B49" s="159"/>
      <c r="C49" s="160"/>
      <c r="D49" s="160"/>
      <c r="E49" s="163"/>
      <c r="F49" s="160"/>
      <c r="G49" s="160"/>
      <c r="H49" s="153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0" customFormat="false" ht="12.75" hidden="false" customHeight="true" outlineLevel="0" collapsed="false">
      <c r="A50" s="143"/>
      <c r="B50" s="159"/>
      <c r="C50" s="161"/>
      <c r="D50" s="161"/>
      <c r="E50" s="165" t="s">
        <v>81</v>
      </c>
      <c r="F50" s="167" t="n">
        <f aca="false">SUM(F51:F54)</f>
        <v>0</v>
      </c>
      <c r="G50" s="167" t="n">
        <f aca="false">SUM(G51:G54)</f>
        <v>0</v>
      </c>
      <c r="H50" s="153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</row>
    <row r="51" customFormat="false" ht="12.75" hidden="false" customHeight="true" outlineLevel="0" collapsed="false">
      <c r="A51" s="143"/>
      <c r="B51" s="163"/>
      <c r="C51" s="160"/>
      <c r="D51" s="160"/>
      <c r="E51" s="159"/>
      <c r="F51" s="160"/>
      <c r="G51" s="160"/>
      <c r="H51" s="153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customFormat="false" ht="12.75" hidden="false" customHeight="true" outlineLevel="0" collapsed="false">
      <c r="A52" s="143"/>
      <c r="B52" s="165" t="s">
        <v>82</v>
      </c>
      <c r="C52" s="167" t="n">
        <f aca="false">SUM(C53:C54)</f>
        <v>0</v>
      </c>
      <c r="D52" s="167" t="n">
        <f aca="false">SUM(D53:D54)</f>
        <v>0</v>
      </c>
      <c r="E52" s="159"/>
      <c r="F52" s="160"/>
      <c r="G52" s="160"/>
      <c r="H52" s="153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3" customFormat="false" ht="12.75" hidden="false" customHeight="true" outlineLevel="0" collapsed="false">
      <c r="A53" s="143"/>
      <c r="B53" s="159"/>
      <c r="C53" s="160"/>
      <c r="D53" s="160"/>
      <c r="E53" s="159"/>
      <c r="F53" s="160"/>
      <c r="G53" s="160"/>
      <c r="H53" s="153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4" customFormat="false" ht="12.75" hidden="false" customHeight="true" outlineLevel="0" collapsed="false">
      <c r="A54" s="143"/>
      <c r="B54" s="163"/>
      <c r="C54" s="160"/>
      <c r="D54" s="160"/>
      <c r="E54" s="163"/>
      <c r="F54" s="160"/>
      <c r="G54" s="160"/>
      <c r="H54" s="153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customFormat="false" ht="24.75" hidden="false" customHeight="true" outlineLevel="0" collapsed="false">
      <c r="A55" s="143"/>
      <c r="B55" s="172" t="s">
        <v>83</v>
      </c>
      <c r="C55" s="173" t="n">
        <f aca="false">SUM(C6+C24+C36+C44+C48+C52)</f>
        <v>0</v>
      </c>
      <c r="D55" s="173" t="n">
        <f aca="false">SUM(D6+D24+D36+D44+D48+D52)</f>
        <v>0</v>
      </c>
      <c r="E55" s="172" t="s">
        <v>84</v>
      </c>
      <c r="F55" s="173" t="n">
        <f aca="false">SUM(F6+F29+F50)</f>
        <v>0</v>
      </c>
      <c r="G55" s="173" t="n">
        <f aca="false">SUM(G6+G29+G50)</f>
        <v>0</v>
      </c>
      <c r="H55" s="153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</row>
    <row r="56" customFormat="false" ht="24.75" hidden="false" customHeight="true" outlineLevel="0" collapsed="false">
      <c r="A56" s="143"/>
      <c r="B56" s="174" t="s">
        <v>85</v>
      </c>
      <c r="C56" s="175" t="n">
        <f aca="false">IF(((F55-C55)&gt;0),F55-C55,0)</f>
        <v>0</v>
      </c>
      <c r="D56" s="175" t="n">
        <f aca="false">IF(((G55-D55)&gt;0),G55-D55,0)</f>
        <v>0</v>
      </c>
      <c r="E56" s="176" t="s">
        <v>86</v>
      </c>
      <c r="F56" s="177" t="n">
        <f aca="false">IF(((C55-F55)&gt;0),C55-F55,0)</f>
        <v>0</v>
      </c>
      <c r="G56" s="177" t="n">
        <f aca="false">IF(((D55-G55)&gt;0),D55-G55,0)</f>
        <v>0</v>
      </c>
      <c r="H56" s="153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customFormat="false" ht="24.75" hidden="false" customHeight="true" outlineLevel="0" collapsed="false">
      <c r="A57" s="143"/>
      <c r="B57" s="178" t="s">
        <v>87</v>
      </c>
      <c r="C57" s="179" t="n">
        <f aca="false">SUM(C55+C56)</f>
        <v>0</v>
      </c>
      <c r="D57" s="179" t="n">
        <f aca="false">SUM(D55+D56)</f>
        <v>0</v>
      </c>
      <c r="E57" s="180" t="s">
        <v>87</v>
      </c>
      <c r="F57" s="179" t="n">
        <f aca="false">SUM(F55+F56)</f>
        <v>0</v>
      </c>
      <c r="G57" s="179" t="n">
        <f aca="false">SUM(G55+G56)</f>
        <v>0</v>
      </c>
      <c r="H57" s="153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</row>
    <row r="58" customFormat="false" ht="25.5" hidden="false" customHeight="true" outlineLevel="0" collapsed="false">
      <c r="A58" s="181"/>
      <c r="B58" s="182"/>
      <c r="C58" s="182"/>
      <c r="D58" s="182"/>
      <c r="E58" s="182"/>
      <c r="F58" s="182"/>
      <c r="G58" s="182"/>
      <c r="H58" s="183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184"/>
      <c r="GF58" s="184"/>
      <c r="GG58" s="184"/>
      <c r="GH58" s="184"/>
      <c r="GI58" s="184"/>
      <c r="GJ58" s="184"/>
      <c r="GK58" s="184"/>
      <c r="GL58" s="184"/>
      <c r="GM58" s="184"/>
      <c r="GN58" s="184"/>
      <c r="GO58" s="184"/>
      <c r="GP58" s="184"/>
      <c r="GQ58" s="184"/>
      <c r="GR58" s="184"/>
      <c r="GS58" s="184"/>
      <c r="GT58" s="184"/>
      <c r="GU58" s="184"/>
      <c r="GV58" s="184"/>
      <c r="GW58" s="184"/>
      <c r="GX58" s="184"/>
      <c r="GY58" s="184"/>
      <c r="GZ58" s="184"/>
      <c r="HA58" s="184"/>
      <c r="HB58" s="184"/>
      <c r="HC58" s="184"/>
      <c r="HD58" s="184"/>
      <c r="HE58" s="184"/>
      <c r="HF58" s="184"/>
      <c r="HG58" s="184"/>
      <c r="HH58" s="184"/>
      <c r="HI58" s="184"/>
      <c r="HJ58" s="184"/>
      <c r="HK58" s="184"/>
      <c r="HL58" s="184"/>
      <c r="HM58" s="184"/>
      <c r="HN58" s="184"/>
      <c r="HO58" s="184"/>
      <c r="HP58" s="184"/>
      <c r="HQ58" s="184"/>
      <c r="HR58" s="184"/>
      <c r="HS58" s="184"/>
      <c r="HT58" s="184"/>
      <c r="HU58" s="184"/>
      <c r="HV58" s="184"/>
      <c r="HW58" s="184"/>
      <c r="HX58" s="184"/>
      <c r="HY58" s="184"/>
      <c r="HZ58" s="184"/>
      <c r="IA58" s="184"/>
      <c r="IB58" s="184"/>
      <c r="IC58" s="184"/>
      <c r="ID58" s="184"/>
      <c r="IE58" s="184"/>
      <c r="IF58" s="184"/>
      <c r="IG58" s="184"/>
      <c r="IH58" s="184"/>
      <c r="II58" s="184"/>
      <c r="IJ58" s="184"/>
      <c r="IK58" s="184"/>
      <c r="IL58" s="184"/>
      <c r="IM58" s="184"/>
      <c r="IN58" s="184"/>
      <c r="IO58" s="184"/>
      <c r="IP58" s="184"/>
      <c r="IQ58" s="184"/>
      <c r="IR58" s="184"/>
      <c r="IS58" s="184"/>
      <c r="IT58" s="184"/>
      <c r="IU58" s="184"/>
      <c r="IV58" s="184"/>
      <c r="IW58" s="184"/>
      <c r="IX58" s="184"/>
      <c r="IY58" s="184"/>
      <c r="IZ58" s="184"/>
      <c r="JA58" s="184"/>
      <c r="JB58" s="184"/>
      <c r="JC58" s="184"/>
      <c r="JD58" s="184"/>
      <c r="JE58" s="184"/>
      <c r="JF58" s="184"/>
      <c r="JG58" s="184"/>
      <c r="JH58" s="184"/>
      <c r="JI58" s="184"/>
      <c r="JJ58" s="184"/>
      <c r="JK58" s="184"/>
      <c r="JL58" s="184"/>
      <c r="JM58" s="184"/>
      <c r="JN58" s="184"/>
      <c r="JO58" s="184"/>
      <c r="JP58" s="184"/>
      <c r="JQ58" s="184"/>
      <c r="JR58" s="184"/>
      <c r="JS58" s="184"/>
      <c r="JT58" s="184"/>
      <c r="JU58" s="184"/>
      <c r="JV58" s="184"/>
      <c r="JW58" s="184"/>
      <c r="JX58" s="184"/>
      <c r="JY58" s="184"/>
      <c r="JZ58" s="184"/>
      <c r="KA58" s="184"/>
      <c r="KB58" s="184"/>
      <c r="KC58" s="184"/>
      <c r="KD58" s="184"/>
      <c r="KE58" s="184"/>
      <c r="KF58" s="184"/>
      <c r="KG58" s="184"/>
      <c r="KH58" s="184"/>
      <c r="KI58" s="184"/>
      <c r="KJ58" s="184"/>
      <c r="KK58" s="184"/>
      <c r="KL58" s="184"/>
      <c r="KM58" s="184"/>
      <c r="KN58" s="184"/>
      <c r="KO58" s="184"/>
      <c r="KP58" s="184"/>
      <c r="KQ58" s="184"/>
      <c r="KR58" s="184"/>
      <c r="KS58" s="184"/>
      <c r="KT58" s="184"/>
      <c r="KU58" s="184"/>
      <c r="KV58" s="184"/>
      <c r="KW58" s="184"/>
      <c r="KX58" s="184"/>
      <c r="KY58" s="184"/>
      <c r="KZ58" s="184"/>
      <c r="LA58" s="184"/>
      <c r="LB58" s="184"/>
      <c r="LC58" s="184"/>
      <c r="LD58" s="184"/>
      <c r="LE58" s="184"/>
      <c r="LF58" s="184"/>
      <c r="LG58" s="184"/>
      <c r="LH58" s="184"/>
      <c r="LI58" s="184"/>
      <c r="LJ58" s="184"/>
      <c r="LK58" s="184"/>
      <c r="LL58" s="184"/>
      <c r="LM58" s="184"/>
      <c r="LN58" s="184"/>
      <c r="LO58" s="184"/>
      <c r="LP58" s="184"/>
      <c r="LQ58" s="184"/>
      <c r="LR58" s="184"/>
      <c r="LS58" s="184"/>
      <c r="LT58" s="184"/>
      <c r="LU58" s="184"/>
      <c r="LV58" s="184"/>
      <c r="LW58" s="184"/>
      <c r="LX58" s="184"/>
      <c r="LY58" s="184"/>
      <c r="LZ58" s="184"/>
      <c r="MA58" s="184"/>
      <c r="MB58" s="184"/>
      <c r="MC58" s="184"/>
      <c r="MD58" s="184"/>
      <c r="ME58" s="184"/>
      <c r="MF58" s="184"/>
      <c r="MG58" s="184"/>
      <c r="MH58" s="184"/>
      <c r="MI58" s="184"/>
      <c r="MJ58" s="184"/>
      <c r="MK58" s="184"/>
      <c r="ML58" s="184"/>
      <c r="MM58" s="184"/>
      <c r="MN58" s="184"/>
      <c r="MO58" s="184"/>
      <c r="MP58" s="184"/>
      <c r="MQ58" s="184"/>
      <c r="MR58" s="184"/>
      <c r="MS58" s="184"/>
      <c r="MT58" s="184"/>
      <c r="MU58" s="184"/>
      <c r="MV58" s="184"/>
      <c r="MW58" s="184"/>
      <c r="MX58" s="184"/>
      <c r="MY58" s="184"/>
      <c r="MZ58" s="184"/>
      <c r="NA58" s="184"/>
      <c r="NB58" s="184"/>
      <c r="NC58" s="184"/>
      <c r="ND58" s="184"/>
      <c r="NE58" s="184"/>
      <c r="NF58" s="184"/>
      <c r="NG58" s="184"/>
      <c r="NH58" s="184"/>
      <c r="NI58" s="184"/>
      <c r="NJ58" s="184"/>
      <c r="NK58" s="184"/>
      <c r="NL58" s="184"/>
      <c r="NM58" s="184"/>
      <c r="NN58" s="184"/>
      <c r="NO58" s="184"/>
      <c r="NP58" s="184"/>
      <c r="NQ58" s="184"/>
      <c r="NR58" s="184"/>
      <c r="NS58" s="184"/>
      <c r="NT58" s="184"/>
      <c r="NU58" s="184"/>
      <c r="NV58" s="184"/>
      <c r="NW58" s="184"/>
      <c r="NX58" s="184"/>
      <c r="NY58" s="184"/>
      <c r="NZ58" s="184"/>
      <c r="OA58" s="184"/>
      <c r="OB58" s="184"/>
      <c r="OC58" s="184"/>
      <c r="OD58" s="184"/>
      <c r="OE58" s="184"/>
      <c r="OF58" s="184"/>
      <c r="OG58" s="184"/>
      <c r="OH58" s="184"/>
      <c r="OI58" s="184"/>
      <c r="OJ58" s="184"/>
      <c r="OK58" s="184"/>
      <c r="OL58" s="184"/>
      <c r="OM58" s="184"/>
      <c r="ON58" s="184"/>
      <c r="OO58" s="184"/>
      <c r="OP58" s="184"/>
      <c r="OQ58" s="184"/>
      <c r="OR58" s="184"/>
      <c r="OS58" s="184"/>
      <c r="OT58" s="184"/>
      <c r="OU58" s="184"/>
      <c r="OV58" s="184"/>
      <c r="OW58" s="184"/>
      <c r="OX58" s="184"/>
      <c r="OY58" s="184"/>
      <c r="OZ58" s="184"/>
      <c r="PA58" s="184"/>
      <c r="PB58" s="184"/>
      <c r="PC58" s="184"/>
      <c r="PD58" s="184"/>
      <c r="PE58" s="184"/>
      <c r="PF58" s="184"/>
      <c r="PG58" s="184"/>
      <c r="PH58" s="184"/>
      <c r="PI58" s="184"/>
      <c r="PJ58" s="184"/>
      <c r="PK58" s="184"/>
      <c r="PL58" s="184"/>
      <c r="PM58" s="184"/>
      <c r="PN58" s="184"/>
      <c r="PO58" s="184"/>
      <c r="PP58" s="184"/>
      <c r="PQ58" s="184"/>
      <c r="PR58" s="184"/>
      <c r="PS58" s="184"/>
      <c r="PT58" s="184"/>
      <c r="PU58" s="184"/>
      <c r="PV58" s="184"/>
      <c r="PW58" s="184"/>
      <c r="PX58" s="184"/>
      <c r="PY58" s="184"/>
      <c r="PZ58" s="184"/>
      <c r="QA58" s="184"/>
      <c r="QB58" s="184"/>
      <c r="QC58" s="184"/>
      <c r="QD58" s="184"/>
      <c r="QE58" s="184"/>
      <c r="QF58" s="184"/>
      <c r="QG58" s="184"/>
      <c r="QH58" s="184"/>
      <c r="QI58" s="184"/>
      <c r="QJ58" s="184"/>
      <c r="QK58" s="184"/>
      <c r="QL58" s="184"/>
      <c r="QM58" s="184"/>
      <c r="QN58" s="184"/>
      <c r="QO58" s="184"/>
      <c r="QP58" s="184"/>
      <c r="QQ58" s="184"/>
      <c r="QR58" s="184"/>
      <c r="QS58" s="184"/>
      <c r="QT58" s="184"/>
      <c r="QU58" s="184"/>
      <c r="QV58" s="184"/>
      <c r="QW58" s="184"/>
      <c r="QX58" s="184"/>
      <c r="QY58" s="184"/>
      <c r="QZ58" s="184"/>
      <c r="RA58" s="184"/>
      <c r="RB58" s="184"/>
      <c r="RC58" s="184"/>
      <c r="RD58" s="184"/>
      <c r="RE58" s="184"/>
      <c r="RF58" s="184"/>
      <c r="RG58" s="184"/>
      <c r="RH58" s="184"/>
      <c r="RI58" s="184"/>
      <c r="RJ58" s="184"/>
      <c r="RK58" s="184"/>
      <c r="RL58" s="184"/>
      <c r="RM58" s="184"/>
      <c r="RN58" s="184"/>
      <c r="RO58" s="184"/>
      <c r="RP58" s="184"/>
      <c r="RQ58" s="184"/>
      <c r="RR58" s="184"/>
      <c r="RS58" s="184"/>
      <c r="RT58" s="184"/>
      <c r="RU58" s="184"/>
      <c r="RV58" s="184"/>
      <c r="RW58" s="184"/>
      <c r="RX58" s="184"/>
      <c r="RY58" s="184"/>
      <c r="RZ58" s="184"/>
      <c r="SA58" s="184"/>
      <c r="SB58" s="184"/>
      <c r="SC58" s="184"/>
      <c r="SD58" s="184"/>
      <c r="SE58" s="184"/>
      <c r="SF58" s="184"/>
      <c r="SG58" s="184"/>
      <c r="SH58" s="184"/>
      <c r="SI58" s="184"/>
      <c r="SJ58" s="184"/>
      <c r="SK58" s="184"/>
      <c r="SL58" s="184"/>
      <c r="SM58" s="184"/>
      <c r="SN58" s="184"/>
      <c r="SO58" s="184"/>
      <c r="SP58" s="184"/>
      <c r="SQ58" s="184"/>
      <c r="SR58" s="184"/>
      <c r="SS58" s="184"/>
      <c r="ST58" s="184"/>
      <c r="SU58" s="184"/>
      <c r="SV58" s="184"/>
      <c r="SW58" s="184"/>
      <c r="SX58" s="184"/>
      <c r="SY58" s="184"/>
      <c r="SZ58" s="184"/>
      <c r="TA58" s="184"/>
      <c r="TB58" s="184"/>
      <c r="TC58" s="184"/>
      <c r="TD58" s="184"/>
      <c r="TE58" s="184"/>
      <c r="TF58" s="184"/>
      <c r="TG58" s="184"/>
      <c r="TH58" s="184"/>
      <c r="TI58" s="184"/>
      <c r="TJ58" s="184"/>
      <c r="TK58" s="184"/>
      <c r="TL58" s="184"/>
      <c r="TM58" s="184"/>
      <c r="TN58" s="184"/>
      <c r="TO58" s="184"/>
      <c r="TP58" s="184"/>
      <c r="TQ58" s="184"/>
      <c r="TR58" s="184"/>
      <c r="TS58" s="184"/>
      <c r="TT58" s="184"/>
      <c r="TU58" s="184"/>
      <c r="TV58" s="184"/>
      <c r="TW58" s="184"/>
      <c r="TX58" s="184"/>
      <c r="TY58" s="184"/>
      <c r="TZ58" s="184"/>
      <c r="UA58" s="184"/>
      <c r="UB58" s="184"/>
      <c r="UC58" s="184"/>
      <c r="UD58" s="184"/>
      <c r="UE58" s="184"/>
      <c r="UF58" s="184"/>
      <c r="UG58" s="184"/>
      <c r="UH58" s="184"/>
      <c r="UI58" s="184"/>
      <c r="UJ58" s="184"/>
      <c r="UK58" s="184"/>
      <c r="UL58" s="184"/>
      <c r="UM58" s="184"/>
      <c r="UN58" s="184"/>
      <c r="UO58" s="184"/>
      <c r="UP58" s="184"/>
      <c r="UQ58" s="184"/>
      <c r="UR58" s="184"/>
      <c r="US58" s="184"/>
      <c r="UT58" s="184"/>
      <c r="UU58" s="184"/>
      <c r="UV58" s="184"/>
      <c r="UW58" s="184"/>
      <c r="UX58" s="184"/>
      <c r="UY58" s="184"/>
      <c r="UZ58" s="184"/>
      <c r="VA58" s="184"/>
      <c r="VB58" s="184"/>
      <c r="VC58" s="184"/>
      <c r="VD58" s="184"/>
      <c r="VE58" s="184"/>
      <c r="VF58" s="184"/>
      <c r="VG58" s="184"/>
      <c r="VH58" s="184"/>
      <c r="VI58" s="184"/>
      <c r="VJ58" s="184"/>
      <c r="VK58" s="184"/>
      <c r="VL58" s="184"/>
      <c r="VM58" s="184"/>
      <c r="VN58" s="184"/>
      <c r="VO58" s="184"/>
      <c r="VP58" s="184"/>
      <c r="VQ58" s="184"/>
      <c r="VR58" s="184"/>
      <c r="VS58" s="184"/>
      <c r="VT58" s="184"/>
      <c r="VU58" s="184"/>
      <c r="VV58" s="184"/>
      <c r="VW58" s="184"/>
      <c r="VX58" s="184"/>
      <c r="VY58" s="184"/>
      <c r="VZ58" s="184"/>
      <c r="WA58" s="184"/>
      <c r="WB58" s="184"/>
      <c r="WC58" s="184"/>
      <c r="WD58" s="184"/>
      <c r="WE58" s="184"/>
      <c r="WF58" s="184"/>
      <c r="WG58" s="184"/>
      <c r="WH58" s="184"/>
      <c r="WI58" s="184"/>
      <c r="WJ58" s="184"/>
      <c r="WK58" s="184"/>
      <c r="WL58" s="184"/>
      <c r="WM58" s="184"/>
      <c r="WN58" s="184"/>
      <c r="WO58" s="184"/>
      <c r="WP58" s="184"/>
      <c r="WQ58" s="184"/>
      <c r="WR58" s="184"/>
      <c r="WS58" s="184"/>
      <c r="WT58" s="184"/>
      <c r="WU58" s="184"/>
      <c r="WV58" s="184"/>
      <c r="WW58" s="184"/>
      <c r="WX58" s="184"/>
      <c r="WY58" s="184"/>
      <c r="WZ58" s="184"/>
      <c r="XA58" s="184"/>
      <c r="XB58" s="184"/>
      <c r="XC58" s="184"/>
      <c r="XD58" s="184"/>
      <c r="XE58" s="184"/>
      <c r="XF58" s="184"/>
      <c r="XG58" s="184"/>
      <c r="XH58" s="184"/>
      <c r="XI58" s="184"/>
      <c r="XJ58" s="184"/>
      <c r="XK58" s="184"/>
      <c r="XL58" s="184"/>
      <c r="XM58" s="184"/>
      <c r="XN58" s="184"/>
      <c r="XO58" s="184"/>
      <c r="XP58" s="184"/>
      <c r="XQ58" s="184"/>
      <c r="XR58" s="184"/>
      <c r="XS58" s="184"/>
      <c r="XT58" s="184"/>
      <c r="XU58" s="184"/>
      <c r="XV58" s="184"/>
      <c r="XW58" s="184"/>
      <c r="XX58" s="184"/>
      <c r="XY58" s="184"/>
      <c r="XZ58" s="184"/>
      <c r="YA58" s="184"/>
      <c r="YB58" s="184"/>
      <c r="YC58" s="184"/>
      <c r="YD58" s="184"/>
      <c r="YE58" s="184"/>
      <c r="YF58" s="184"/>
      <c r="YG58" s="184"/>
      <c r="YH58" s="184"/>
      <c r="YI58" s="184"/>
      <c r="YJ58" s="184"/>
      <c r="YK58" s="184"/>
      <c r="YL58" s="184"/>
      <c r="YM58" s="184"/>
      <c r="YN58" s="184"/>
      <c r="YO58" s="184"/>
      <c r="YP58" s="184"/>
      <c r="YQ58" s="184"/>
      <c r="YR58" s="184"/>
      <c r="YS58" s="184"/>
      <c r="YT58" s="184"/>
      <c r="YU58" s="184"/>
      <c r="YV58" s="184"/>
      <c r="YW58" s="184"/>
      <c r="YX58" s="184"/>
      <c r="YY58" s="184"/>
      <c r="YZ58" s="184"/>
      <c r="ZA58" s="184"/>
      <c r="ZB58" s="184"/>
      <c r="ZC58" s="184"/>
      <c r="ZD58" s="184"/>
      <c r="ZE58" s="184"/>
      <c r="ZF58" s="184"/>
      <c r="ZG58" s="184"/>
      <c r="ZH58" s="184"/>
      <c r="ZI58" s="184"/>
      <c r="ZJ58" s="184"/>
      <c r="ZK58" s="184"/>
      <c r="ZL58" s="184"/>
      <c r="ZM58" s="184"/>
      <c r="ZN58" s="184"/>
      <c r="ZO58" s="184"/>
      <c r="ZP58" s="184"/>
      <c r="ZQ58" s="184"/>
      <c r="ZR58" s="184"/>
      <c r="ZS58" s="184"/>
      <c r="ZT58" s="184"/>
      <c r="ZU58" s="184"/>
      <c r="ZV58" s="184"/>
      <c r="ZW58" s="184"/>
      <c r="ZX58" s="184"/>
      <c r="ZY58" s="184"/>
      <c r="ZZ58" s="184"/>
      <c r="AAA58" s="184"/>
      <c r="AAB58" s="184"/>
      <c r="AAC58" s="184"/>
      <c r="AAD58" s="184"/>
      <c r="AAE58" s="184"/>
      <c r="AAF58" s="184"/>
      <c r="AAG58" s="184"/>
      <c r="AAH58" s="184"/>
      <c r="AAI58" s="184"/>
      <c r="AAJ58" s="184"/>
      <c r="AAK58" s="184"/>
      <c r="AAL58" s="184"/>
      <c r="AAM58" s="184"/>
      <c r="AAN58" s="184"/>
      <c r="AAO58" s="184"/>
      <c r="AAP58" s="184"/>
      <c r="AAQ58" s="184"/>
      <c r="AAR58" s="184"/>
      <c r="AAS58" s="184"/>
      <c r="AAT58" s="184"/>
      <c r="AAU58" s="184"/>
      <c r="AAV58" s="184"/>
      <c r="AAW58" s="184"/>
      <c r="AAX58" s="184"/>
      <c r="AAY58" s="184"/>
      <c r="AAZ58" s="184"/>
      <c r="ABA58" s="184"/>
      <c r="ABB58" s="184"/>
      <c r="ABC58" s="184"/>
      <c r="ABD58" s="184"/>
      <c r="ABE58" s="184"/>
      <c r="ABF58" s="184"/>
      <c r="ABG58" s="184"/>
      <c r="ABH58" s="184"/>
      <c r="ABI58" s="184"/>
      <c r="ABJ58" s="184"/>
      <c r="ABK58" s="184"/>
      <c r="ABL58" s="184"/>
      <c r="ABM58" s="184"/>
      <c r="ABN58" s="184"/>
      <c r="ABO58" s="184"/>
      <c r="ABP58" s="184"/>
      <c r="ABQ58" s="184"/>
      <c r="ABR58" s="184"/>
      <c r="ABS58" s="184"/>
      <c r="ABT58" s="184"/>
      <c r="ABU58" s="184"/>
      <c r="ABV58" s="184"/>
      <c r="ABW58" s="184"/>
      <c r="ABX58" s="184"/>
      <c r="ABY58" s="184"/>
      <c r="ABZ58" s="184"/>
      <c r="ACA58" s="184"/>
      <c r="ACB58" s="184"/>
      <c r="ACC58" s="184"/>
      <c r="ACD58" s="184"/>
      <c r="ACE58" s="184"/>
      <c r="ACF58" s="184"/>
      <c r="ACG58" s="184"/>
      <c r="ACH58" s="184"/>
      <c r="ACI58" s="184"/>
      <c r="ACJ58" s="184"/>
      <c r="ACK58" s="184"/>
      <c r="ACL58" s="184"/>
      <c r="ACM58" s="184"/>
      <c r="ACN58" s="184"/>
      <c r="ACO58" s="184"/>
      <c r="ACP58" s="184"/>
      <c r="ACQ58" s="184"/>
      <c r="ACR58" s="184"/>
      <c r="ACS58" s="184"/>
      <c r="ACT58" s="184"/>
      <c r="ACU58" s="184"/>
      <c r="ACV58" s="184"/>
      <c r="ACW58" s="184"/>
      <c r="ACX58" s="184"/>
      <c r="ACY58" s="184"/>
      <c r="ACZ58" s="184"/>
      <c r="ADA58" s="184"/>
      <c r="ADB58" s="184"/>
      <c r="ADC58" s="184"/>
      <c r="ADD58" s="184"/>
      <c r="ADE58" s="184"/>
      <c r="ADF58" s="184"/>
      <c r="ADG58" s="184"/>
      <c r="ADH58" s="184"/>
      <c r="ADI58" s="184"/>
      <c r="ADJ58" s="184"/>
      <c r="ADK58" s="184"/>
      <c r="ADL58" s="184"/>
      <c r="ADM58" s="184"/>
      <c r="ADN58" s="184"/>
      <c r="ADO58" s="184"/>
      <c r="ADP58" s="184"/>
      <c r="ADQ58" s="184"/>
      <c r="ADR58" s="184"/>
      <c r="ADS58" s="184"/>
      <c r="ADT58" s="184"/>
      <c r="ADU58" s="184"/>
      <c r="ADV58" s="184"/>
      <c r="ADW58" s="184"/>
      <c r="ADX58" s="184"/>
      <c r="ADY58" s="184"/>
      <c r="ADZ58" s="184"/>
      <c r="AEA58" s="184"/>
      <c r="AEB58" s="184"/>
      <c r="AEC58" s="184"/>
      <c r="AED58" s="184"/>
      <c r="AEE58" s="184"/>
      <c r="AEF58" s="184"/>
      <c r="AEG58" s="184"/>
      <c r="AEH58" s="184"/>
      <c r="AEI58" s="184"/>
      <c r="AEJ58" s="184"/>
      <c r="AEK58" s="184"/>
      <c r="AEL58" s="184"/>
      <c r="AEM58" s="184"/>
      <c r="AEN58" s="184"/>
      <c r="AEO58" s="184"/>
      <c r="AEP58" s="184"/>
      <c r="AEQ58" s="184"/>
      <c r="AER58" s="184"/>
      <c r="AES58" s="184"/>
      <c r="AET58" s="184"/>
      <c r="AEU58" s="184"/>
      <c r="AEV58" s="184"/>
      <c r="AEW58" s="184"/>
      <c r="AEX58" s="184"/>
      <c r="AEY58" s="184"/>
      <c r="AEZ58" s="184"/>
      <c r="AFA58" s="184"/>
      <c r="AFB58" s="184"/>
      <c r="AFC58" s="184"/>
      <c r="AFD58" s="184"/>
      <c r="AFE58" s="184"/>
      <c r="AFF58" s="184"/>
      <c r="AFG58" s="184"/>
      <c r="AFH58" s="184"/>
      <c r="AFI58" s="184"/>
      <c r="AFJ58" s="184"/>
      <c r="AFK58" s="184"/>
      <c r="AFL58" s="184"/>
      <c r="AFM58" s="184"/>
      <c r="AFN58" s="184"/>
      <c r="AFO58" s="184"/>
      <c r="AFP58" s="184"/>
      <c r="AFQ58" s="184"/>
      <c r="AFR58" s="184"/>
      <c r="AFS58" s="184"/>
      <c r="AFT58" s="184"/>
      <c r="AFU58" s="184"/>
      <c r="AFV58" s="184"/>
      <c r="AFW58" s="184"/>
      <c r="AFX58" s="184"/>
      <c r="AFY58" s="184"/>
      <c r="AFZ58" s="184"/>
      <c r="AGA58" s="184"/>
      <c r="AGB58" s="184"/>
      <c r="AGC58" s="184"/>
      <c r="AGD58" s="184"/>
      <c r="AGE58" s="184"/>
      <c r="AGF58" s="184"/>
      <c r="AGG58" s="184"/>
      <c r="AGH58" s="184"/>
      <c r="AGI58" s="184"/>
      <c r="AGJ58" s="184"/>
      <c r="AGK58" s="184"/>
      <c r="AGL58" s="184"/>
      <c r="AGM58" s="184"/>
      <c r="AGN58" s="184"/>
      <c r="AGO58" s="184"/>
      <c r="AGP58" s="184"/>
      <c r="AGQ58" s="184"/>
      <c r="AGR58" s="184"/>
      <c r="AGS58" s="184"/>
      <c r="AGT58" s="184"/>
      <c r="AGU58" s="184"/>
      <c r="AGV58" s="184"/>
      <c r="AGW58" s="184"/>
      <c r="AGX58" s="184"/>
      <c r="AGY58" s="184"/>
      <c r="AGZ58" s="184"/>
      <c r="AHA58" s="184"/>
      <c r="AHB58" s="184"/>
      <c r="AHC58" s="184"/>
      <c r="AHD58" s="184"/>
      <c r="AHE58" s="184"/>
      <c r="AHF58" s="184"/>
      <c r="AHG58" s="184"/>
      <c r="AHH58" s="184"/>
      <c r="AHI58" s="184"/>
      <c r="AHJ58" s="184"/>
      <c r="AHK58" s="184"/>
      <c r="AHL58" s="184"/>
      <c r="AHM58" s="184"/>
      <c r="AHN58" s="184"/>
      <c r="AHO58" s="184"/>
      <c r="AHP58" s="184"/>
      <c r="AHQ58" s="184"/>
      <c r="AHR58" s="184"/>
      <c r="AHS58" s="184"/>
      <c r="AHT58" s="184"/>
      <c r="AHU58" s="184"/>
      <c r="AHV58" s="184"/>
      <c r="AHW58" s="184"/>
      <c r="AHX58" s="184"/>
      <c r="AHY58" s="184"/>
      <c r="AHZ58" s="184"/>
      <c r="AIA58" s="184"/>
      <c r="AIB58" s="184"/>
      <c r="AIC58" s="184"/>
      <c r="AID58" s="184"/>
      <c r="AIE58" s="184"/>
      <c r="AIF58" s="184"/>
      <c r="AIG58" s="184"/>
      <c r="AIH58" s="184"/>
      <c r="AII58" s="184"/>
      <c r="AIJ58" s="184"/>
      <c r="AIK58" s="184"/>
      <c r="AIL58" s="184"/>
      <c r="AIM58" s="184"/>
      <c r="AIN58" s="184"/>
      <c r="AIO58" s="184"/>
      <c r="AIP58" s="184"/>
      <c r="AIQ58" s="184"/>
      <c r="AIR58" s="184"/>
      <c r="AIS58" s="184"/>
      <c r="AIT58" s="184"/>
      <c r="AIU58" s="184"/>
      <c r="AIV58" s="184"/>
      <c r="AIW58" s="184"/>
      <c r="AIX58" s="184"/>
      <c r="AIY58" s="184"/>
      <c r="AIZ58" s="184"/>
      <c r="AJA58" s="184"/>
      <c r="AJB58" s="184"/>
      <c r="AJC58" s="184"/>
      <c r="AJD58" s="184"/>
      <c r="AJE58" s="184"/>
      <c r="AJF58" s="184"/>
      <c r="AJG58" s="184"/>
      <c r="AJH58" s="184"/>
      <c r="AJI58" s="184"/>
      <c r="AJJ58" s="184"/>
      <c r="AJK58" s="184"/>
      <c r="AJL58" s="184"/>
      <c r="AJM58" s="184"/>
      <c r="AJN58" s="184"/>
      <c r="AJO58" s="184"/>
      <c r="AJP58" s="184"/>
      <c r="AJQ58" s="184"/>
      <c r="AJR58" s="184"/>
      <c r="AJS58" s="184"/>
      <c r="AJT58" s="184"/>
      <c r="AJU58" s="184"/>
      <c r="AJV58" s="184"/>
      <c r="AJW58" s="184"/>
      <c r="AJX58" s="184"/>
      <c r="AJY58" s="184"/>
      <c r="AJZ58" s="184"/>
      <c r="AKA58" s="184"/>
      <c r="AKB58" s="184"/>
      <c r="AKC58" s="184"/>
      <c r="AKD58" s="184"/>
      <c r="AKE58" s="184"/>
      <c r="AKF58" s="184"/>
      <c r="AKG58" s="184"/>
      <c r="AKH58" s="184"/>
      <c r="AKI58" s="184"/>
      <c r="AKJ58" s="184"/>
      <c r="AKK58" s="184"/>
      <c r="AKL58" s="184"/>
      <c r="AKM58" s="184"/>
      <c r="AKN58" s="184"/>
      <c r="AKO58" s="184"/>
      <c r="AKP58" s="184"/>
      <c r="AKQ58" s="184"/>
      <c r="AKR58" s="184"/>
      <c r="AKS58" s="184"/>
      <c r="AKT58" s="184"/>
      <c r="AKU58" s="184"/>
      <c r="AKV58" s="184"/>
      <c r="AKW58" s="184"/>
      <c r="AKX58" s="184"/>
      <c r="AKY58" s="184"/>
      <c r="AKZ58" s="184"/>
      <c r="ALA58" s="184"/>
      <c r="ALB58" s="184"/>
      <c r="ALC58" s="184"/>
      <c r="ALD58" s="184"/>
      <c r="ALE58" s="184"/>
      <c r="ALF58" s="184"/>
      <c r="ALG58" s="184"/>
      <c r="ALH58" s="184"/>
      <c r="ALI58" s="184"/>
      <c r="ALJ58" s="184"/>
      <c r="ALK58" s="184"/>
      <c r="ALL58" s="184"/>
      <c r="ALM58" s="184"/>
      <c r="ALN58" s="184"/>
      <c r="ALO58" s="184"/>
      <c r="ALP58" s="184"/>
      <c r="ALQ58" s="184"/>
      <c r="ALR58" s="184"/>
      <c r="ALS58" s="184"/>
      <c r="ALT58" s="184"/>
      <c r="ALU58" s="184"/>
      <c r="ALV58" s="184"/>
      <c r="ALW58" s="184"/>
      <c r="ALX58" s="184"/>
      <c r="ALY58" s="184"/>
      <c r="ALZ58" s="184"/>
      <c r="AMA58" s="184"/>
      <c r="AMB58" s="184"/>
      <c r="AMC58" s="184"/>
      <c r="AMD58" s="184"/>
      <c r="AME58" s="184"/>
      <c r="AMF58" s="184"/>
      <c r="AMG58" s="184"/>
      <c r="AMH58" s="184"/>
      <c r="AMI58" s="184"/>
      <c r="AMJ58" s="184"/>
    </row>
    <row r="59" customFormat="false" ht="30.75" hidden="false" customHeight="true" outlineLevel="0" collapsed="false">
      <c r="A59" s="12"/>
      <c r="B59" s="185" t="s">
        <v>88</v>
      </c>
      <c r="C59" s="185"/>
      <c r="D59" s="185"/>
      <c r="E59" s="185"/>
      <c r="F59" s="185"/>
      <c r="G59" s="185"/>
      <c r="H59" s="153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</row>
    <row r="60" customFormat="false" ht="12.75" hidden="false" customHeight="true" outlineLevel="0" collapsed="false">
      <c r="A60" s="12"/>
      <c r="B60" s="186" t="s">
        <v>89</v>
      </c>
      <c r="C60" s="186"/>
      <c r="D60" s="186"/>
      <c r="E60" s="186"/>
      <c r="F60" s="186"/>
      <c r="G60" s="187"/>
      <c r="H60" s="153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customFormat="false" ht="37.5" hidden="false" customHeight="true" outlineLevel="0" collapsed="false">
      <c r="A61" s="12"/>
      <c r="B61" s="188" t="s">
        <v>90</v>
      </c>
      <c r="C61" s="188"/>
      <c r="D61" s="188"/>
      <c r="E61" s="188"/>
      <c r="F61" s="188"/>
      <c r="G61" s="189"/>
      <c r="H61" s="153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customFormat="false" ht="27" hidden="false" customHeight="true" outlineLevel="0" collapsed="false">
      <c r="A62" s="12"/>
      <c r="B62" s="186" t="str">
        <f aca="false">"            En ma qualité de Président du l'association "&amp;NomClub&amp;" "&amp;NomSection&amp;" , je certifie sur l'honneur l'exactitude des renseignements fournis"</f>
        <v>            En ma qualité de Président du l'association   , je certifie sur l'honneur l'exactitude des renseignements fournis</v>
      </c>
      <c r="C62" s="186"/>
      <c r="D62" s="186"/>
      <c r="E62" s="186"/>
      <c r="F62" s="186"/>
      <c r="G62" s="187"/>
      <c r="H62" s="1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customFormat="false" ht="12.75" hidden="false" customHeight="true" outlineLevel="0" collapsed="false">
      <c r="A63" s="12"/>
      <c r="B63" s="190"/>
      <c r="C63" s="190"/>
      <c r="D63" s="190"/>
      <c r="E63" s="190"/>
      <c r="F63" s="190"/>
      <c r="G63" s="191"/>
      <c r="H63" s="1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</row>
    <row r="64" customFormat="false" ht="18" hidden="false" customHeight="true" outlineLevel="0" collapsed="false">
      <c r="A64" s="43"/>
      <c r="B64" s="44"/>
      <c r="C64" s="44"/>
      <c r="D64" s="44"/>
      <c r="E64" s="192" t="s">
        <v>91</v>
      </c>
      <c r="F64" s="193"/>
      <c r="G64" s="193"/>
      <c r="H64" s="153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customFormat="false" ht="20.1" hidden="false" customHeight="true" outlineLevel="0" collapsed="false">
      <c r="A65" s="12"/>
      <c r="B65" s="194"/>
      <c r="C65" s="195" t="s">
        <v>92</v>
      </c>
      <c r="D65" s="195"/>
      <c r="E65" s="196"/>
      <c r="F65" s="193"/>
      <c r="G65" s="193"/>
      <c r="H65" s="153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</row>
    <row r="66" customFormat="false" ht="20.85" hidden="false" customHeight="true" outlineLevel="0" collapsed="false">
      <c r="A66" s="12"/>
      <c r="B66" s="197" t="str">
        <f aca="false">"Le Président de "&amp;NomClub&amp;" "&amp;NomSection</f>
        <v>Le Président de  </v>
      </c>
      <c r="C66" s="198"/>
      <c r="D66" s="198"/>
      <c r="E66" s="132"/>
      <c r="F66" s="132"/>
      <c r="G66" s="132"/>
      <c r="H66" s="199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</row>
    <row r="67" customFormat="false" ht="6.75" hidden="false" customHeight="true" outlineLevel="0" collapsed="false">
      <c r="A67" s="12"/>
      <c r="B67" s="201"/>
      <c r="C67" s="201"/>
      <c r="D67" s="201"/>
      <c r="E67" s="201"/>
      <c r="F67" s="201"/>
      <c r="G67" s="202"/>
      <c r="H67" s="199"/>
      <c r="I67" s="203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</row>
    <row r="68" customFormat="false" ht="26.85" hidden="false" customHeight="true" outlineLevel="0" collapsed="false">
      <c r="A68" s="12"/>
      <c r="B68" s="197" t="s">
        <v>93</v>
      </c>
      <c r="C68" s="204"/>
      <c r="D68" s="204"/>
      <c r="E68" s="204"/>
      <c r="F68" s="193"/>
      <c r="G68" s="193"/>
      <c r="H68" s="205"/>
      <c r="I68" s="206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customFormat="false" ht="9" hidden="false" customHeight="true" outlineLevel="0" collapsed="false">
      <c r="A69" s="12"/>
      <c r="B69" s="201"/>
      <c r="C69" s="201"/>
      <c r="D69" s="201"/>
      <c r="E69" s="201"/>
      <c r="F69" s="201"/>
      <c r="G69" s="202"/>
      <c r="H69" s="207"/>
      <c r="I69" s="208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</row>
    <row r="70" customFormat="false" ht="18.65" hidden="false" customHeight="true" outlineLevel="0" collapsed="false">
      <c r="A70" s="12"/>
      <c r="B70" s="210" t="s">
        <v>94</v>
      </c>
      <c r="C70" s="211"/>
      <c r="D70" s="211"/>
      <c r="E70" s="210" t="s">
        <v>95</v>
      </c>
      <c r="F70" s="211"/>
      <c r="G70" s="211"/>
      <c r="H70" s="212"/>
      <c r="I70" s="213"/>
      <c r="J70" s="214"/>
      <c r="K70" s="214"/>
      <c r="L70" s="214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customFormat="false" ht="76.1" hidden="false" customHeight="true" outlineLevel="0" collapsed="false">
      <c r="A71" s="12"/>
      <c r="B71" s="215"/>
      <c r="C71" s="211"/>
      <c r="D71" s="211"/>
      <c r="E71" s="215"/>
      <c r="F71" s="211"/>
      <c r="G71" s="211"/>
      <c r="H71" s="212"/>
      <c r="I71" s="213"/>
      <c r="J71" s="214"/>
      <c r="K71" s="214"/>
      <c r="L71" s="214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2" customFormat="false" ht="14.65" hidden="false" customHeight="false" outlineLevel="0" collapsed="false">
      <c r="A72" s="12"/>
      <c r="B72" s="190"/>
      <c r="C72" s="190"/>
      <c r="D72" s="190"/>
      <c r="E72" s="190"/>
      <c r="F72" s="190"/>
      <c r="G72" s="190"/>
      <c r="H72" s="153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customFormat="false" ht="50.25" hidden="false" customHeight="true" outlineLevel="0" collapsed="false">
      <c r="A73" s="12"/>
      <c r="B73" s="216" t="s">
        <v>96</v>
      </c>
      <c r="C73" s="216"/>
      <c r="D73" s="216"/>
      <c r="E73" s="216"/>
      <c r="F73" s="216"/>
      <c r="G73" s="216"/>
      <c r="H73" s="153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customFormat="false" ht="14.65" hidden="false" customHeight="false" outlineLevel="0" collapsed="false">
      <c r="A74" s="143"/>
      <c r="B74" s="217"/>
      <c r="C74" s="217"/>
      <c r="D74" s="217"/>
      <c r="E74" s="217"/>
      <c r="F74" s="217"/>
      <c r="G74" s="217"/>
      <c r="H74" s="153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customFormat="false" ht="14.65" hidden="false" customHeight="false" outlineLevel="0" collapsed="false">
      <c r="A75" s="12"/>
      <c r="B75" s="133" t="str">
        <f aca="false">NomClub&amp; " "&amp;NomSection&amp;" - "&amp;LOWER(P1!$B11&amp;P1!$D11&amp;P1!$E11&amp;P1!$F11)&amp;" "&amp;Saison&amp;"    Page 3/3"</f>
        <v>  - demande de subvention action exceptionnelle 2026    Page 3/3</v>
      </c>
      <c r="C75" s="133"/>
      <c r="D75" s="133"/>
      <c r="E75" s="133"/>
      <c r="F75" s="133"/>
      <c r="G75" s="133"/>
      <c r="H75" s="218"/>
      <c r="I75" s="79"/>
      <c r="J75" s="7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</row>
    <row r="76" customFormat="false" ht="14.65" hidden="false" customHeight="false" outlineLevel="0" collapsed="false">
      <c r="A76" s="219"/>
      <c r="B76" s="220"/>
      <c r="C76" s="220"/>
      <c r="D76" s="220"/>
      <c r="E76" s="220"/>
      <c r="F76" s="220"/>
      <c r="G76" s="220"/>
      <c r="H76" s="221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customFormat="false" ht="14.65" hidden="false" customHeight="false" outlineLevel="0" collapsed="false">
      <c r="A77" s="193"/>
      <c r="B77" s="193"/>
      <c r="C77" s="193"/>
      <c r="D77" s="193"/>
      <c r="E77" s="193"/>
      <c r="F77" s="193"/>
      <c r="G77" s="193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customFormat="false" ht="14.65" hidden="false" customHeight="false" outlineLevel="0" collapsed="false">
      <c r="A78" s="193"/>
      <c r="B78" s="193"/>
      <c r="C78" s="193"/>
      <c r="D78" s="193"/>
      <c r="E78" s="193"/>
      <c r="F78" s="193"/>
      <c r="G78" s="19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customFormat="false" ht="14.65" hidden="false" customHeight="false" outlineLevel="0" collapsed="false">
      <c r="A79" s="193"/>
      <c r="B79" s="193"/>
      <c r="C79" s="193"/>
      <c r="D79" s="193"/>
      <c r="E79" s="193"/>
      <c r="F79" s="193"/>
      <c r="G79" s="193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</row>
    <row r="80" customFormat="false" ht="14.65" hidden="false" customHeight="false" outlineLevel="0" collapsed="false">
      <c r="A80" s="193"/>
      <c r="B80" s="193"/>
      <c r="C80" s="193"/>
      <c r="D80" s="193"/>
      <c r="E80" s="193"/>
      <c r="F80" s="193"/>
      <c r="G80" s="193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</row>
    <row r="81" customFormat="false" ht="14.65" hidden="false" customHeight="false" outlineLevel="0" collapsed="false">
      <c r="A81" s="193"/>
      <c r="B81" s="193"/>
      <c r="C81" s="193"/>
      <c r="D81" s="193"/>
      <c r="E81" s="193"/>
      <c r="F81" s="193"/>
      <c r="G81" s="193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</row>
    <row r="82" customFormat="false" ht="14.65" hidden="false" customHeight="false" outlineLevel="0" collapsed="false">
      <c r="A82" s="193"/>
      <c r="B82" s="193"/>
      <c r="C82" s="193"/>
      <c r="D82" s="193"/>
      <c r="E82" s="193"/>
      <c r="F82" s="193"/>
      <c r="G82" s="193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</row>
    <row r="83" customFormat="false" ht="14.65" hidden="false" customHeight="false" outlineLevel="0" collapsed="false">
      <c r="A83" s="193"/>
      <c r="B83" s="193"/>
      <c r="C83" s="193"/>
      <c r="D83" s="193"/>
      <c r="E83" s="193"/>
      <c r="F83" s="193"/>
      <c r="G83" s="193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4" customFormat="false" ht="14.65" hidden="false" customHeight="false" outlineLevel="0" collapsed="false">
      <c r="A84" s="193"/>
      <c r="B84" s="193"/>
      <c r="C84" s="193"/>
      <c r="D84" s="193"/>
      <c r="E84" s="193"/>
      <c r="F84" s="193"/>
      <c r="G84" s="193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</row>
    <row r="85" customFormat="false" ht="14.65" hidden="false" customHeight="false" outlineLevel="0" collapsed="false">
      <c r="A85" s="200"/>
      <c r="B85" s="193"/>
      <c r="C85" s="193"/>
      <c r="D85" s="193"/>
      <c r="E85" s="193"/>
      <c r="F85" s="193"/>
      <c r="G85" s="193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</row>
    <row r="86" customFormat="false" ht="14.65" hidden="false" customHeight="false" outlineLevel="0" collapsed="false">
      <c r="A86" s="200"/>
      <c r="B86" s="193"/>
      <c r="C86" s="193"/>
      <c r="D86" s="193"/>
      <c r="E86" s="193"/>
      <c r="F86" s="193"/>
      <c r="G86" s="193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customFormat="false" ht="14.65" hidden="false" customHeight="false" outlineLevel="0" collapsed="false">
      <c r="A87" s="200"/>
      <c r="B87" s="193"/>
      <c r="C87" s="193"/>
      <c r="D87" s="193"/>
      <c r="E87" s="193"/>
      <c r="F87" s="193"/>
      <c r="G87" s="193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</row>
    <row r="88" customFormat="false" ht="14.65" hidden="false" customHeight="false" outlineLevel="0" collapsed="false">
      <c r="A88" s="193"/>
      <c r="B88" s="193"/>
      <c r="C88" s="193"/>
      <c r="D88" s="193"/>
      <c r="E88" s="193"/>
      <c r="F88" s="193"/>
      <c r="G88" s="193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</row>
    <row r="89" customFormat="false" ht="14.65" hidden="false" customHeight="false" outlineLevel="0" collapsed="false">
      <c r="A89" s="0"/>
      <c r="B89" s="193"/>
      <c r="C89" s="193"/>
      <c r="D89" s="193"/>
      <c r="E89" s="193"/>
      <c r="F89" s="193"/>
      <c r="G89" s="193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</row>
    <row r="90" customFormat="false" ht="14.65" hidden="false" customHeight="false" outlineLevel="0" collapsed="false">
      <c r="A90" s="193"/>
      <c r="B90" s="193"/>
      <c r="C90" s="193"/>
      <c r="D90" s="193"/>
      <c r="E90" s="193"/>
      <c r="F90" s="193"/>
      <c r="G90" s="193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</row>
    <row r="91" customFormat="false" ht="14.65" hidden="false" customHeight="false" outlineLevel="0" collapsed="false">
      <c r="A91" s="193"/>
      <c r="B91" s="193"/>
      <c r="C91" s="193"/>
      <c r="D91" s="193"/>
      <c r="E91" s="193"/>
      <c r="F91" s="193"/>
      <c r="G91" s="193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</row>
    <row r="92" customFormat="false" ht="14.65" hidden="false" customHeight="false" outlineLevel="0" collapsed="false">
      <c r="A92" s="193"/>
      <c r="B92" s="193"/>
      <c r="C92" s="193"/>
      <c r="D92" s="193"/>
      <c r="E92" s="193"/>
      <c r="F92" s="193"/>
      <c r="G92" s="193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</row>
    <row r="93" customFormat="false" ht="14.65" hidden="false" customHeight="false" outlineLevel="0" collapsed="false">
      <c r="A93" s="193"/>
      <c r="B93" s="193"/>
      <c r="C93" s="193"/>
      <c r="D93" s="193"/>
      <c r="E93" s="193"/>
      <c r="F93" s="193"/>
      <c r="G93" s="193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</row>
    <row r="94" customFormat="false" ht="14.65" hidden="false" customHeight="false" outlineLevel="0" collapsed="false">
      <c r="A94" s="193"/>
      <c r="B94" s="193"/>
      <c r="C94" s="193"/>
      <c r="D94" s="193"/>
      <c r="E94" s="193"/>
      <c r="F94" s="193"/>
      <c r="G94" s="193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</row>
    <row r="95" customFormat="false" ht="14.65" hidden="false" customHeight="false" outlineLevel="0" collapsed="false">
      <c r="A95" s="193"/>
      <c r="B95" s="193"/>
      <c r="C95" s="193"/>
      <c r="D95" s="193"/>
      <c r="E95" s="193"/>
      <c r="F95" s="193"/>
      <c r="G95" s="193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</row>
    <row r="96" customFormat="false" ht="14.65" hidden="false" customHeight="false" outlineLevel="0" collapsed="false">
      <c r="A96" s="193"/>
      <c r="B96" s="193"/>
      <c r="C96" s="193"/>
      <c r="D96" s="193"/>
      <c r="E96" s="193"/>
      <c r="F96" s="193"/>
      <c r="G96" s="193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</row>
    <row r="97" customFormat="false" ht="14.65" hidden="false" customHeight="false" outlineLevel="0" collapsed="false">
      <c r="A97" s="193"/>
      <c r="B97" s="193"/>
      <c r="C97" s="193"/>
      <c r="D97" s="193"/>
      <c r="E97" s="193"/>
      <c r="F97" s="193"/>
      <c r="G97" s="193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</row>
    <row r="98" customFormat="false" ht="14.65" hidden="false" customHeight="false" outlineLevel="0" collapsed="false">
      <c r="A98" s="193"/>
      <c r="B98" s="193"/>
      <c r="C98" s="193"/>
      <c r="D98" s="193"/>
      <c r="E98" s="193"/>
      <c r="F98" s="193"/>
      <c r="G98" s="193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</row>
    <row r="99" customFormat="false" ht="14.65" hidden="false" customHeight="false" outlineLevel="0" collapsed="false">
      <c r="A99" s="193"/>
      <c r="B99" s="193"/>
      <c r="C99" s="193"/>
      <c r="D99" s="193"/>
      <c r="E99" s="193"/>
      <c r="F99" s="193"/>
      <c r="G99" s="193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</row>
    <row r="100" customFormat="false" ht="14.65" hidden="false" customHeight="false" outlineLevel="0" collapsed="false">
      <c r="A100" s="193"/>
      <c r="B100" s="193"/>
      <c r="C100" s="193"/>
      <c r="D100" s="193"/>
      <c r="E100" s="193"/>
      <c r="F100" s="193"/>
      <c r="G100" s="193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</row>
    <row r="101" customFormat="false" ht="14.65" hidden="false" customHeight="false" outlineLevel="0" collapsed="false">
      <c r="A101" s="193"/>
      <c r="B101" s="193"/>
      <c r="C101" s="193"/>
      <c r="D101" s="193"/>
      <c r="E101" s="193"/>
      <c r="F101" s="193"/>
      <c r="G101" s="193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</row>
    <row r="102" customFormat="false" ht="14.65" hidden="false" customHeight="false" outlineLevel="0" collapsed="false">
      <c r="A102" s="193"/>
      <c r="B102" s="193"/>
      <c r="C102" s="193"/>
      <c r="D102" s="193"/>
      <c r="E102" s="193"/>
      <c r="F102" s="193"/>
      <c r="G102" s="193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</row>
    <row r="103" customFormat="false" ht="14.65" hidden="false" customHeight="false" outlineLevel="0" collapsed="false">
      <c r="A103" s="193"/>
      <c r="B103" s="193"/>
      <c r="C103" s="193"/>
      <c r="D103" s="193"/>
      <c r="E103" s="193"/>
      <c r="F103" s="193"/>
      <c r="G103" s="193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</row>
    <row r="104" customFormat="false" ht="14.65" hidden="false" customHeight="false" outlineLevel="0" collapsed="false">
      <c r="A104" s="193"/>
      <c r="B104" s="193"/>
      <c r="C104" s="193"/>
      <c r="D104" s="193"/>
      <c r="E104" s="193"/>
      <c r="F104" s="193"/>
      <c r="G104" s="193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</row>
    <row r="105" customFormat="false" ht="14.65" hidden="false" customHeight="false" outlineLevel="0" collapsed="false">
      <c r="A105" s="193"/>
      <c r="B105" s="193"/>
      <c r="C105" s="193"/>
      <c r="D105" s="193"/>
      <c r="E105" s="193"/>
      <c r="F105" s="193"/>
      <c r="G105" s="193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</row>
    <row r="106" customFormat="false" ht="14.65" hidden="false" customHeight="false" outlineLevel="0" collapsed="false">
      <c r="A106" s="193"/>
      <c r="B106" s="193"/>
      <c r="C106" s="193"/>
      <c r="D106" s="193"/>
      <c r="E106" s="193"/>
      <c r="F106" s="193"/>
      <c r="G106" s="193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</row>
    <row r="107" customFormat="false" ht="14.65" hidden="false" customHeight="false" outlineLevel="0" collapsed="false">
      <c r="A107" s="193"/>
      <c r="B107" s="193"/>
      <c r="C107" s="193"/>
      <c r="D107" s="193"/>
      <c r="E107" s="193"/>
      <c r="F107" s="193"/>
      <c r="G107" s="193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</row>
    <row r="108" customFormat="false" ht="14.65" hidden="false" customHeight="false" outlineLevel="0" collapsed="false">
      <c r="A108" s="193"/>
      <c r="B108" s="193"/>
      <c r="C108" s="193"/>
      <c r="D108" s="193"/>
      <c r="E108" s="193"/>
      <c r="F108" s="193"/>
      <c r="G108" s="193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</row>
    <row r="109" customFormat="false" ht="14.65" hidden="false" customHeight="false" outlineLevel="0" collapsed="false">
      <c r="A109" s="193"/>
      <c r="B109" s="193"/>
      <c r="C109" s="193"/>
      <c r="D109" s="193"/>
      <c r="E109" s="193"/>
      <c r="F109" s="193"/>
      <c r="G109" s="193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</row>
    <row r="110" customFormat="false" ht="14.65" hidden="false" customHeight="false" outlineLevel="0" collapsed="false">
      <c r="A110" s="193"/>
      <c r="B110" s="193"/>
      <c r="C110" s="193"/>
      <c r="D110" s="193"/>
      <c r="E110" s="193"/>
      <c r="F110" s="193"/>
      <c r="G110" s="193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</row>
    <row r="111" customFormat="false" ht="14.65" hidden="false" customHeight="false" outlineLevel="0" collapsed="false">
      <c r="A111" s="193"/>
      <c r="B111" s="193"/>
      <c r="C111" s="193"/>
      <c r="D111" s="193"/>
      <c r="E111" s="193"/>
      <c r="F111" s="193"/>
      <c r="G111" s="193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</row>
    <row r="112" customFormat="false" ht="14.65" hidden="false" customHeight="false" outlineLevel="0" collapsed="false">
      <c r="A112" s="193"/>
      <c r="B112" s="193"/>
      <c r="C112" s="193"/>
      <c r="D112" s="193"/>
      <c r="E112" s="193"/>
      <c r="F112" s="193"/>
      <c r="G112" s="193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</row>
    <row r="113" customFormat="false" ht="14.65" hidden="false" customHeight="false" outlineLevel="0" collapsed="false">
      <c r="A113" s="193"/>
      <c r="B113" s="193"/>
      <c r="C113" s="193"/>
      <c r="D113" s="193"/>
      <c r="E113" s="193"/>
      <c r="F113" s="193"/>
      <c r="G113" s="193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</row>
    <row r="114" customFormat="false" ht="14.65" hidden="false" customHeight="false" outlineLevel="0" collapsed="false">
      <c r="A114" s="193"/>
      <c r="B114" s="193"/>
      <c r="C114" s="193"/>
      <c r="D114" s="193"/>
      <c r="E114" s="193"/>
      <c r="F114" s="193"/>
      <c r="G114" s="193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</row>
    <row r="115" customFormat="false" ht="14.65" hidden="false" customHeight="false" outlineLevel="0" collapsed="false">
      <c r="A115" s="193"/>
      <c r="B115" s="193"/>
      <c r="C115" s="193"/>
      <c r="D115" s="193"/>
      <c r="E115" s="193"/>
      <c r="F115" s="193"/>
      <c r="G115" s="193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</row>
    <row r="116" customFormat="false" ht="14.65" hidden="false" customHeight="false" outlineLevel="0" collapsed="false">
      <c r="A116" s="193"/>
      <c r="B116" s="193"/>
      <c r="C116" s="193"/>
      <c r="D116" s="193"/>
      <c r="E116" s="193"/>
      <c r="F116" s="193"/>
      <c r="G116" s="193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</row>
    <row r="117" customFormat="false" ht="14.65" hidden="false" customHeight="false" outlineLevel="0" collapsed="false">
      <c r="A117" s="193"/>
      <c r="B117" s="193"/>
      <c r="C117" s="193"/>
      <c r="D117" s="193"/>
      <c r="E117" s="193"/>
      <c r="F117" s="193"/>
      <c r="G117" s="193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</row>
    <row r="118" customFormat="false" ht="14.65" hidden="false" customHeight="false" outlineLevel="0" collapsed="false">
      <c r="A118" s="193"/>
      <c r="B118" s="193"/>
      <c r="C118" s="193"/>
      <c r="D118" s="193"/>
      <c r="E118" s="193"/>
      <c r="F118" s="193"/>
      <c r="G118" s="193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</row>
    <row r="119" customFormat="false" ht="14.65" hidden="false" customHeight="false" outlineLevel="0" collapsed="false">
      <c r="A119" s="193"/>
      <c r="B119" s="193"/>
      <c r="C119" s="193"/>
      <c r="D119" s="193"/>
      <c r="E119" s="193"/>
      <c r="F119" s="193"/>
      <c r="G119" s="193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</row>
    <row r="120" customFormat="false" ht="14.65" hidden="false" customHeight="false" outlineLevel="0" collapsed="false">
      <c r="A120" s="193"/>
      <c r="B120" s="193"/>
      <c r="C120" s="193"/>
      <c r="D120" s="193"/>
      <c r="E120" s="193"/>
      <c r="F120" s="193"/>
      <c r="G120" s="193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</row>
    <row r="121" customFormat="false" ht="14.65" hidden="false" customHeight="false" outlineLevel="0" collapsed="false">
      <c r="A121" s="193"/>
      <c r="B121" s="193"/>
      <c r="C121" s="193"/>
      <c r="D121" s="193"/>
      <c r="E121" s="193"/>
      <c r="F121" s="193"/>
      <c r="G121" s="193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</row>
    <row r="122" customFormat="false" ht="14.65" hidden="false" customHeight="false" outlineLevel="0" collapsed="false">
      <c r="A122" s="193"/>
      <c r="B122" s="193"/>
      <c r="C122" s="193"/>
      <c r="D122" s="193"/>
      <c r="E122" s="193"/>
      <c r="F122" s="193"/>
      <c r="G122" s="193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</row>
    <row r="123" customFormat="false" ht="14.65" hidden="false" customHeight="false" outlineLevel="0" collapsed="false">
      <c r="A123" s="193"/>
      <c r="B123" s="193"/>
      <c r="C123" s="193"/>
      <c r="D123" s="193"/>
      <c r="E123" s="193"/>
      <c r="F123" s="193"/>
      <c r="G123" s="193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</row>
    <row r="124" customFormat="false" ht="14.65" hidden="false" customHeight="false" outlineLevel="0" collapsed="false">
      <c r="A124" s="193"/>
      <c r="B124" s="193"/>
      <c r="C124" s="193"/>
      <c r="D124" s="193"/>
      <c r="E124" s="193"/>
      <c r="F124" s="193"/>
      <c r="G124" s="193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</row>
    <row r="125" customFormat="false" ht="14.65" hidden="false" customHeight="false" outlineLevel="0" collapsed="false">
      <c r="A125" s="193"/>
      <c r="B125" s="193"/>
      <c r="C125" s="193"/>
      <c r="D125" s="193"/>
      <c r="E125" s="193"/>
      <c r="F125" s="193"/>
      <c r="G125" s="193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</row>
    <row r="126" customFormat="false" ht="14.65" hidden="false" customHeight="false" outlineLevel="0" collapsed="false">
      <c r="A126" s="193"/>
      <c r="B126" s="193"/>
      <c r="C126" s="193"/>
      <c r="D126" s="193"/>
      <c r="E126" s="193"/>
      <c r="F126" s="193"/>
      <c r="G126" s="193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</row>
    <row r="127" customFormat="false" ht="14.65" hidden="false" customHeight="false" outlineLevel="0" collapsed="false">
      <c r="A127" s="193"/>
      <c r="B127" s="193"/>
      <c r="C127" s="193"/>
      <c r="D127" s="193"/>
      <c r="E127" s="193"/>
      <c r="F127" s="193"/>
      <c r="G127" s="193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</row>
    <row r="128" customFormat="false" ht="14.65" hidden="false" customHeight="false" outlineLevel="0" collapsed="false">
      <c r="A128" s="193"/>
      <c r="B128" s="193"/>
      <c r="C128" s="193"/>
      <c r="D128" s="193"/>
      <c r="E128" s="193"/>
      <c r="F128" s="193"/>
      <c r="G128" s="193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</row>
    <row r="129" customFormat="false" ht="14.65" hidden="false" customHeight="false" outlineLevel="0" collapsed="false">
      <c r="A129" s="193"/>
      <c r="B129" s="193"/>
      <c r="C129" s="193"/>
      <c r="D129" s="193"/>
      <c r="E129" s="193"/>
      <c r="F129" s="193"/>
      <c r="G129" s="193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</row>
    <row r="130" customFormat="false" ht="14.65" hidden="false" customHeight="false" outlineLevel="0" collapsed="false">
      <c r="A130" s="193"/>
      <c r="B130" s="193"/>
      <c r="C130" s="193"/>
      <c r="D130" s="193"/>
      <c r="E130" s="193"/>
      <c r="F130" s="193"/>
      <c r="G130" s="193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</row>
    <row r="131" customFormat="false" ht="14.65" hidden="false" customHeight="false" outlineLevel="0" collapsed="false">
      <c r="A131" s="193"/>
      <c r="B131" s="193"/>
      <c r="C131" s="193"/>
      <c r="D131" s="193"/>
      <c r="E131" s="193"/>
      <c r="F131" s="193"/>
      <c r="G131" s="193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</row>
    <row r="132" customFormat="false" ht="14.65" hidden="false" customHeight="false" outlineLevel="0" collapsed="false">
      <c r="A132" s="193"/>
      <c r="B132" s="193"/>
      <c r="C132" s="193"/>
      <c r="D132" s="193"/>
      <c r="E132" s="193"/>
      <c r="F132" s="193"/>
      <c r="G132" s="193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</row>
    <row r="133" customFormat="false" ht="14.65" hidden="false" customHeight="false" outlineLevel="0" collapsed="false">
      <c r="A133" s="193"/>
      <c r="B133" s="193"/>
      <c r="C133" s="193"/>
      <c r="D133" s="193"/>
      <c r="E133" s="193"/>
      <c r="F133" s="193"/>
      <c r="G133" s="193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</row>
    <row r="134" customFormat="false" ht="14.65" hidden="false" customHeight="false" outlineLevel="0" collapsed="false">
      <c r="A134" s="193"/>
      <c r="B134" s="193"/>
      <c r="C134" s="193"/>
      <c r="D134" s="193"/>
      <c r="E134" s="193"/>
      <c r="F134" s="193"/>
      <c r="G134" s="193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</row>
    <row r="135" customFormat="false" ht="14.65" hidden="false" customHeight="false" outlineLevel="0" collapsed="false">
      <c r="A135" s="193"/>
      <c r="B135" s="193"/>
      <c r="C135" s="193"/>
      <c r="D135" s="193"/>
      <c r="E135" s="193"/>
      <c r="F135" s="193"/>
      <c r="G135" s="193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</row>
    <row r="136" customFormat="false" ht="14.65" hidden="false" customHeight="false" outlineLevel="0" collapsed="false">
      <c r="A136" s="193"/>
      <c r="B136" s="193"/>
      <c r="C136" s="193"/>
      <c r="D136" s="193"/>
      <c r="E136" s="193"/>
      <c r="F136" s="193"/>
      <c r="G136" s="193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</row>
    <row r="137" customFormat="false" ht="14.65" hidden="false" customHeight="false" outlineLevel="0" collapsed="false">
      <c r="A137" s="193"/>
      <c r="B137" s="193"/>
      <c r="C137" s="193"/>
      <c r="D137" s="193"/>
      <c r="E137" s="193"/>
      <c r="F137" s="193"/>
      <c r="G137" s="193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</row>
    <row r="138" customFormat="false" ht="14.65" hidden="false" customHeight="false" outlineLevel="0" collapsed="false">
      <c r="A138" s="193"/>
      <c r="B138" s="193"/>
      <c r="C138" s="193"/>
      <c r="D138" s="193"/>
      <c r="E138" s="193"/>
      <c r="F138" s="193"/>
      <c r="G138" s="193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</row>
    <row r="139" customFormat="false" ht="14.65" hidden="false" customHeight="false" outlineLevel="0" collapsed="false">
      <c r="A139" s="193"/>
      <c r="B139" s="193"/>
      <c r="C139" s="193"/>
      <c r="D139" s="193"/>
      <c r="E139" s="193"/>
      <c r="F139" s="193"/>
      <c r="G139" s="193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</row>
    <row r="140" customFormat="false" ht="14.65" hidden="false" customHeight="false" outlineLevel="0" collapsed="false">
      <c r="A140" s="193"/>
      <c r="B140" s="193"/>
      <c r="C140" s="193"/>
      <c r="D140" s="193"/>
      <c r="E140" s="193"/>
      <c r="F140" s="193"/>
      <c r="G140" s="193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</row>
    <row r="141" customFormat="false" ht="14.65" hidden="false" customHeight="false" outlineLevel="0" collapsed="false">
      <c r="A141" s="193"/>
      <c r="B141" s="193"/>
      <c r="C141" s="193"/>
      <c r="D141" s="193"/>
      <c r="E141" s="193"/>
      <c r="F141" s="193"/>
      <c r="G141" s="193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</row>
    <row r="142" customFormat="false" ht="14.65" hidden="false" customHeight="false" outlineLevel="0" collapsed="false">
      <c r="A142" s="193"/>
      <c r="B142" s="193"/>
      <c r="C142" s="193"/>
      <c r="D142" s="193"/>
      <c r="E142" s="193"/>
      <c r="F142" s="193"/>
      <c r="G142" s="193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</row>
    <row r="143" customFormat="false" ht="14.65" hidden="false" customHeight="false" outlineLevel="0" collapsed="false">
      <c r="A143" s="193"/>
      <c r="B143" s="193"/>
      <c r="C143" s="193"/>
      <c r="D143" s="193"/>
      <c r="E143" s="193"/>
      <c r="F143" s="193"/>
      <c r="G143" s="193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</row>
    <row r="144" customFormat="false" ht="14.65" hidden="false" customHeight="false" outlineLevel="0" collapsed="false">
      <c r="A144" s="193"/>
      <c r="B144" s="193"/>
      <c r="C144" s="193"/>
      <c r="D144" s="193"/>
      <c r="E144" s="193"/>
      <c r="F144" s="193"/>
      <c r="G144" s="193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</row>
    <row r="145" customFormat="false" ht="14.65" hidden="false" customHeight="false" outlineLevel="0" collapsed="false">
      <c r="A145" s="193"/>
      <c r="B145" s="193"/>
      <c r="C145" s="193"/>
      <c r="D145" s="193"/>
      <c r="E145" s="193"/>
      <c r="F145" s="193"/>
      <c r="G145" s="193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</row>
    <row r="146" customFormat="false" ht="14.65" hidden="false" customHeight="false" outlineLevel="0" collapsed="false">
      <c r="A146" s="193"/>
      <c r="B146" s="193"/>
      <c r="C146" s="193"/>
      <c r="D146" s="193"/>
      <c r="E146" s="193"/>
      <c r="F146" s="193"/>
      <c r="G146" s="193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</row>
    <row r="147" customFormat="false" ht="14.65" hidden="false" customHeight="false" outlineLevel="0" collapsed="false">
      <c r="A147" s="193"/>
      <c r="B147" s="193"/>
      <c r="C147" s="193"/>
      <c r="D147" s="193"/>
      <c r="E147" s="193"/>
      <c r="F147" s="193"/>
      <c r="G147" s="193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</row>
    <row r="148" customFormat="false" ht="14.65" hidden="false" customHeight="false" outlineLevel="0" collapsed="false">
      <c r="A148" s="193"/>
      <c r="B148" s="193"/>
      <c r="C148" s="193"/>
      <c r="D148" s="193"/>
      <c r="E148" s="193"/>
      <c r="F148" s="193"/>
      <c r="G148" s="193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</row>
    <row r="149" customFormat="false" ht="14.65" hidden="false" customHeight="false" outlineLevel="0" collapsed="false">
      <c r="A149" s="193"/>
      <c r="B149" s="193"/>
      <c r="C149" s="193"/>
      <c r="D149" s="193"/>
      <c r="E149" s="193"/>
      <c r="F149" s="193"/>
      <c r="G149" s="193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</row>
    <row r="150" customFormat="false" ht="14.65" hidden="false" customHeight="false" outlineLevel="0" collapsed="false">
      <c r="A150" s="193"/>
      <c r="B150" s="193"/>
      <c r="C150" s="193"/>
      <c r="D150" s="193"/>
      <c r="E150" s="193"/>
      <c r="F150" s="193"/>
      <c r="G150" s="193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</row>
    <row r="151" customFormat="false" ht="14.65" hidden="false" customHeight="false" outlineLevel="0" collapsed="false">
      <c r="A151" s="193"/>
      <c r="B151" s="193"/>
      <c r="C151" s="193"/>
      <c r="D151" s="193"/>
      <c r="E151" s="193"/>
      <c r="F151" s="193"/>
      <c r="G151" s="193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</row>
    <row r="152" customFormat="false" ht="14.65" hidden="false" customHeight="false" outlineLevel="0" collapsed="false">
      <c r="A152" s="193"/>
      <c r="B152" s="193"/>
      <c r="C152" s="193"/>
      <c r="D152" s="193"/>
      <c r="E152" s="193"/>
      <c r="F152" s="193"/>
      <c r="G152" s="193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</row>
    <row r="153" customFormat="false" ht="14.65" hidden="false" customHeight="false" outlineLevel="0" collapsed="false">
      <c r="A153" s="193"/>
      <c r="B153" s="193"/>
      <c r="C153" s="193"/>
      <c r="D153" s="193"/>
      <c r="E153" s="193"/>
      <c r="F153" s="193"/>
      <c r="G153" s="193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</row>
    <row r="154" customFormat="false" ht="14.65" hidden="false" customHeight="false" outlineLevel="0" collapsed="false">
      <c r="A154" s="193"/>
      <c r="B154" s="193"/>
      <c r="C154" s="193"/>
      <c r="D154" s="193"/>
      <c r="E154" s="193"/>
      <c r="F154" s="193"/>
      <c r="G154" s="193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</row>
    <row r="155" customFormat="false" ht="14.65" hidden="false" customHeight="false" outlineLevel="0" collapsed="false">
      <c r="A155" s="193"/>
      <c r="B155" s="193"/>
      <c r="C155" s="193"/>
      <c r="D155" s="193"/>
      <c r="E155" s="193"/>
      <c r="F155" s="193"/>
      <c r="G155" s="193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</row>
    <row r="156" customFormat="false" ht="14.65" hidden="false" customHeight="false" outlineLevel="0" collapsed="false">
      <c r="A156" s="193"/>
      <c r="B156" s="193"/>
      <c r="C156" s="193"/>
      <c r="D156" s="193"/>
      <c r="E156" s="193"/>
      <c r="F156" s="193"/>
      <c r="G156" s="193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</row>
    <row r="157" customFormat="false" ht="14.65" hidden="false" customHeight="false" outlineLevel="0" collapsed="false">
      <c r="A157" s="193"/>
      <c r="B157" s="193"/>
      <c r="C157" s="193"/>
      <c r="D157" s="193"/>
      <c r="E157" s="193"/>
      <c r="F157" s="193"/>
      <c r="G157" s="193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</row>
    <row r="158" customFormat="false" ht="14.65" hidden="false" customHeight="false" outlineLevel="0" collapsed="false">
      <c r="A158" s="193"/>
      <c r="B158" s="193"/>
      <c r="C158" s="193"/>
      <c r="D158" s="193"/>
      <c r="E158" s="193"/>
      <c r="F158" s="193"/>
      <c r="G158" s="193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</row>
    <row r="159" customFormat="false" ht="14.65" hidden="false" customHeight="false" outlineLevel="0" collapsed="false">
      <c r="A159" s="193"/>
      <c r="B159" s="193"/>
      <c r="C159" s="193"/>
      <c r="D159" s="193"/>
      <c r="E159" s="193"/>
      <c r="F159" s="193"/>
      <c r="G159" s="193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</row>
    <row r="160" customFormat="false" ht="14.65" hidden="false" customHeight="false" outlineLevel="0" collapsed="false">
      <c r="A160" s="193"/>
      <c r="B160" s="193"/>
      <c r="C160" s="193"/>
      <c r="D160" s="193"/>
      <c r="E160" s="193"/>
      <c r="F160" s="193"/>
      <c r="G160" s="193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</row>
    <row r="161" customFormat="false" ht="14.65" hidden="false" customHeight="false" outlineLevel="0" collapsed="false">
      <c r="A161" s="193"/>
      <c r="B161" s="193"/>
      <c r="C161" s="193"/>
      <c r="D161" s="193"/>
      <c r="E161" s="193"/>
      <c r="F161" s="193"/>
      <c r="G161" s="193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</row>
    <row r="162" customFormat="false" ht="14.65" hidden="false" customHeight="false" outlineLevel="0" collapsed="false">
      <c r="A162" s="193"/>
      <c r="B162" s="193"/>
      <c r="C162" s="193"/>
      <c r="D162" s="193"/>
      <c r="E162" s="193"/>
      <c r="F162" s="193"/>
      <c r="G162" s="193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</row>
    <row r="163" customFormat="false" ht="14.65" hidden="false" customHeight="false" outlineLevel="0" collapsed="false">
      <c r="A163" s="193"/>
      <c r="B163" s="193"/>
      <c r="C163" s="193"/>
      <c r="D163" s="193"/>
      <c r="E163" s="193"/>
      <c r="F163" s="193"/>
      <c r="G163" s="193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</row>
    <row r="164" customFormat="false" ht="14.65" hidden="false" customHeight="false" outlineLevel="0" collapsed="false">
      <c r="A164" s="193"/>
      <c r="B164" s="193"/>
      <c r="C164" s="193"/>
      <c r="D164" s="193"/>
      <c r="E164" s="193"/>
      <c r="F164" s="193"/>
      <c r="G164" s="193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</row>
    <row r="165" customFormat="false" ht="14.65" hidden="false" customHeight="false" outlineLevel="0" collapsed="false">
      <c r="A165" s="193"/>
      <c r="B165" s="193"/>
      <c r="C165" s="193"/>
      <c r="D165" s="193"/>
      <c r="E165" s="193"/>
      <c r="F165" s="193"/>
      <c r="G165" s="193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</row>
    <row r="166" customFormat="false" ht="14.65" hidden="false" customHeight="false" outlineLevel="0" collapsed="false">
      <c r="A166" s="193"/>
      <c r="B166" s="193"/>
      <c r="C166" s="193"/>
      <c r="D166" s="193"/>
      <c r="E166" s="193"/>
      <c r="F166" s="193"/>
      <c r="G166" s="193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</row>
    <row r="167" customFormat="false" ht="14.65" hidden="false" customHeight="false" outlineLevel="0" collapsed="false">
      <c r="A167" s="193"/>
      <c r="B167" s="193"/>
      <c r="C167" s="193"/>
      <c r="D167" s="193"/>
      <c r="E167" s="193"/>
      <c r="F167" s="193"/>
      <c r="G167" s="193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</row>
    <row r="168" customFormat="false" ht="14.65" hidden="false" customHeight="false" outlineLevel="0" collapsed="false">
      <c r="A168" s="193"/>
      <c r="B168" s="193"/>
      <c r="C168" s="193"/>
      <c r="D168" s="193"/>
      <c r="E168" s="193"/>
      <c r="F168" s="193"/>
      <c r="G168" s="193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</row>
    <row r="169" customFormat="false" ht="14.65" hidden="false" customHeight="false" outlineLevel="0" collapsed="false">
      <c r="A169" s="193"/>
      <c r="B169" s="193"/>
      <c r="C169" s="193"/>
      <c r="D169" s="193"/>
      <c r="E169" s="193"/>
      <c r="F169" s="193"/>
      <c r="G169" s="193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</row>
    <row r="170" customFormat="false" ht="14.65" hidden="false" customHeight="false" outlineLevel="0" collapsed="false">
      <c r="A170" s="193"/>
      <c r="B170" s="193"/>
      <c r="C170" s="193"/>
      <c r="D170" s="193"/>
      <c r="E170" s="193"/>
      <c r="F170" s="193"/>
      <c r="G170" s="193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</row>
    <row r="171" customFormat="false" ht="14.65" hidden="false" customHeight="false" outlineLevel="0" collapsed="false">
      <c r="A171" s="193"/>
      <c r="B171" s="193"/>
      <c r="C171" s="193"/>
      <c r="D171" s="193"/>
      <c r="E171" s="193"/>
      <c r="F171" s="193"/>
      <c r="G171" s="193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</row>
    <row r="172" customFormat="false" ht="14.65" hidden="false" customHeight="false" outlineLevel="0" collapsed="false">
      <c r="A172" s="193"/>
      <c r="B172" s="193"/>
      <c r="C172" s="193"/>
      <c r="D172" s="193"/>
      <c r="E172" s="193"/>
      <c r="F172" s="193"/>
      <c r="G172" s="193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</row>
    <row r="173" customFormat="false" ht="14.65" hidden="false" customHeight="false" outlineLevel="0" collapsed="false">
      <c r="A173" s="193"/>
      <c r="B173" s="193"/>
      <c r="C173" s="193"/>
      <c r="D173" s="193"/>
      <c r="E173" s="193"/>
      <c r="F173" s="193"/>
      <c r="G173" s="193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</row>
    <row r="174" customFormat="false" ht="14.65" hidden="false" customHeight="false" outlineLevel="0" collapsed="false">
      <c r="A174" s="193"/>
      <c r="B174" s="193"/>
      <c r="C174" s="193"/>
      <c r="D174" s="193"/>
      <c r="E174" s="193"/>
      <c r="F174" s="193"/>
      <c r="G174" s="193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</row>
    <row r="175" customFormat="false" ht="14.65" hidden="false" customHeight="false" outlineLevel="0" collapsed="false">
      <c r="A175" s="193"/>
      <c r="B175" s="193"/>
      <c r="C175" s="193"/>
      <c r="D175" s="193"/>
      <c r="E175" s="193"/>
      <c r="F175" s="193"/>
      <c r="G175" s="193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</row>
    <row r="176" customFormat="false" ht="14.65" hidden="false" customHeight="false" outlineLevel="0" collapsed="false">
      <c r="A176" s="193"/>
      <c r="B176" s="193"/>
      <c r="C176" s="193"/>
      <c r="D176" s="193"/>
      <c r="E176" s="193"/>
      <c r="F176" s="193"/>
      <c r="G176" s="193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</row>
    <row r="177" customFormat="false" ht="14.65" hidden="false" customHeight="false" outlineLevel="0" collapsed="false">
      <c r="A177" s="193"/>
      <c r="B177" s="193"/>
      <c r="C177" s="193"/>
      <c r="D177" s="193"/>
      <c r="E177" s="193"/>
      <c r="F177" s="193"/>
      <c r="G177" s="193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customFormat="false" ht="14.65" hidden="false" customHeight="false" outlineLevel="0" collapsed="false">
      <c r="A178" s="193"/>
      <c r="B178" s="193"/>
      <c r="C178" s="193"/>
      <c r="D178" s="193"/>
      <c r="E178" s="193"/>
      <c r="F178" s="193"/>
      <c r="G178" s="193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</row>
    <row r="179" customFormat="false" ht="14.65" hidden="false" customHeight="false" outlineLevel="0" collapsed="false">
      <c r="A179" s="193"/>
      <c r="B179" s="193"/>
      <c r="C179" s="193"/>
      <c r="D179" s="193"/>
      <c r="E179" s="193"/>
      <c r="F179" s="193"/>
      <c r="G179" s="193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customFormat="false" ht="14.65" hidden="false" customHeight="false" outlineLevel="0" collapsed="false">
      <c r="A180" s="193"/>
      <c r="B180" s="193"/>
      <c r="C180" s="193"/>
      <c r="D180" s="193"/>
      <c r="E180" s="193"/>
      <c r="F180" s="193"/>
      <c r="G180" s="193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</row>
    <row r="181" customFormat="false" ht="14.65" hidden="false" customHeight="false" outlineLevel="0" collapsed="false">
      <c r="A181" s="193"/>
      <c r="B181" s="193"/>
      <c r="C181" s="193"/>
      <c r="D181" s="193"/>
      <c r="E181" s="193"/>
      <c r="F181" s="193"/>
      <c r="G181" s="193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</row>
    <row r="182" customFormat="false" ht="14.65" hidden="false" customHeight="false" outlineLevel="0" collapsed="false">
      <c r="A182" s="193"/>
      <c r="B182" s="193"/>
      <c r="C182" s="193"/>
      <c r="D182" s="193"/>
      <c r="E182" s="193"/>
      <c r="F182" s="193"/>
      <c r="G182" s="193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</row>
    <row r="183" customFormat="false" ht="14.65" hidden="false" customHeight="false" outlineLevel="0" collapsed="false">
      <c r="A183" s="193"/>
      <c r="B183" s="193"/>
      <c r="C183" s="193"/>
      <c r="D183" s="193"/>
      <c r="E183" s="193"/>
      <c r="F183" s="193"/>
      <c r="G183" s="193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customFormat="false" ht="14.65" hidden="false" customHeight="false" outlineLevel="0" collapsed="false">
      <c r="A184" s="193"/>
      <c r="B184" s="193"/>
      <c r="C184" s="193"/>
      <c r="D184" s="193"/>
      <c r="E184" s="193"/>
      <c r="F184" s="193"/>
      <c r="G184" s="193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</row>
    <row r="185" customFormat="false" ht="14.65" hidden="false" customHeight="false" outlineLevel="0" collapsed="false">
      <c r="A185" s="193"/>
      <c r="B185" s="193"/>
      <c r="C185" s="193"/>
      <c r="D185" s="193"/>
      <c r="E185" s="193"/>
      <c r="F185" s="193"/>
      <c r="G185" s="193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customFormat="false" ht="14.65" hidden="false" customHeight="false" outlineLevel="0" collapsed="false">
      <c r="A186" s="193"/>
      <c r="B186" s="193"/>
      <c r="C186" s="193"/>
      <c r="D186" s="193"/>
      <c r="E186" s="193"/>
      <c r="F186" s="193"/>
      <c r="G186" s="193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</row>
    <row r="187" customFormat="false" ht="14.65" hidden="false" customHeight="false" outlineLevel="0" collapsed="false">
      <c r="A187" s="193"/>
      <c r="B187" s="193"/>
      <c r="C187" s="193"/>
      <c r="D187" s="193"/>
      <c r="E187" s="193"/>
      <c r="F187" s="193"/>
      <c r="G187" s="193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customFormat="false" ht="14.65" hidden="false" customHeight="false" outlineLevel="0" collapsed="false">
      <c r="A188" s="193"/>
      <c r="B188" s="193"/>
      <c r="C188" s="193"/>
      <c r="D188" s="193"/>
      <c r="E188" s="193"/>
      <c r="F188" s="193"/>
      <c r="G188" s="193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customFormat="false" ht="14.65" hidden="false" customHeight="false" outlineLevel="0" collapsed="false">
      <c r="A189" s="193"/>
      <c r="B189" s="193"/>
      <c r="C189" s="193"/>
      <c r="D189" s="193"/>
      <c r="E189" s="193"/>
      <c r="F189" s="193"/>
      <c r="G189" s="193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</row>
    <row r="190" customFormat="false" ht="14.65" hidden="false" customHeight="false" outlineLevel="0" collapsed="false">
      <c r="A190" s="193"/>
      <c r="B190" s="193"/>
      <c r="C190" s="193"/>
      <c r="D190" s="193"/>
      <c r="E190" s="193"/>
      <c r="F190" s="193"/>
      <c r="G190" s="193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</row>
    <row r="191" customFormat="false" ht="14.65" hidden="false" customHeight="false" outlineLevel="0" collapsed="false">
      <c r="A191" s="193"/>
      <c r="B191" s="193"/>
      <c r="C191" s="193"/>
      <c r="D191" s="193"/>
      <c r="E191" s="193"/>
      <c r="F191" s="193"/>
      <c r="G191" s="193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customFormat="false" ht="14.65" hidden="false" customHeight="false" outlineLevel="0" collapsed="false">
      <c r="A192" s="193"/>
      <c r="B192" s="193"/>
      <c r="C192" s="193"/>
      <c r="D192" s="193"/>
      <c r="E192" s="193"/>
      <c r="F192" s="193"/>
      <c r="G192" s="193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</row>
    <row r="193" customFormat="false" ht="14.65" hidden="false" customHeight="false" outlineLevel="0" collapsed="false">
      <c r="A193" s="193"/>
      <c r="B193" s="193"/>
      <c r="C193" s="193"/>
      <c r="D193" s="193"/>
      <c r="E193" s="193"/>
      <c r="F193" s="193"/>
      <c r="G193" s="193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customFormat="false" ht="14.65" hidden="false" customHeight="false" outlineLevel="0" collapsed="false">
      <c r="A194" s="193"/>
      <c r="B194" s="193"/>
      <c r="C194" s="193"/>
      <c r="D194" s="193"/>
      <c r="E194" s="193"/>
      <c r="F194" s="193"/>
      <c r="G194" s="193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customFormat="false" ht="14.65" hidden="false" customHeight="false" outlineLevel="0" collapsed="false">
      <c r="A195" s="193"/>
      <c r="B195" s="193"/>
      <c r="C195" s="193"/>
      <c r="D195" s="193"/>
      <c r="E195" s="193"/>
      <c r="F195" s="193"/>
      <c r="G195" s="193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customFormat="false" ht="14.65" hidden="false" customHeight="false" outlineLevel="0" collapsed="false">
      <c r="A196" s="193"/>
      <c r="B196" s="193"/>
      <c r="C196" s="193"/>
      <c r="D196" s="193"/>
      <c r="E196" s="193"/>
      <c r="F196" s="193"/>
      <c r="G196" s="193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</row>
    <row r="197" customFormat="false" ht="14.65" hidden="false" customHeight="false" outlineLevel="0" collapsed="false">
      <c r="A197" s="193"/>
      <c r="B197" s="193"/>
      <c r="C197" s="193"/>
      <c r="D197" s="193"/>
      <c r="E197" s="193"/>
      <c r="F197" s="193"/>
      <c r="G197" s="193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</row>
    <row r="198" customFormat="false" ht="14.65" hidden="false" customHeight="false" outlineLevel="0" collapsed="false">
      <c r="A198" s="193"/>
      <c r="B198" s="193"/>
      <c r="C198" s="193"/>
      <c r="D198" s="193"/>
      <c r="E198" s="193"/>
      <c r="F198" s="193"/>
      <c r="G198" s="193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customFormat="false" ht="14.65" hidden="false" customHeight="false" outlineLevel="0" collapsed="false">
      <c r="A199" s="193"/>
      <c r="B199" s="193"/>
      <c r="C199" s="193"/>
      <c r="D199" s="193"/>
      <c r="E199" s="193"/>
      <c r="F199" s="193"/>
      <c r="G199" s="193"/>
    </row>
    <row r="200" customFormat="false" ht="14.65" hidden="false" customHeight="false" outlineLevel="0" collapsed="false">
      <c r="A200" s="193"/>
      <c r="B200" s="193"/>
      <c r="C200" s="193"/>
      <c r="D200" s="193"/>
      <c r="E200" s="193"/>
      <c r="F200" s="193"/>
      <c r="G200" s="193"/>
    </row>
    <row r="201" customFormat="false" ht="14.65" hidden="false" customHeight="false" outlineLevel="0" collapsed="false">
      <c r="A201" s="193"/>
      <c r="B201" s="193"/>
      <c r="C201" s="193"/>
      <c r="D201" s="193"/>
      <c r="E201" s="193"/>
      <c r="F201" s="193"/>
      <c r="G201" s="193"/>
    </row>
    <row r="202" customFormat="false" ht="14.65" hidden="false" customHeight="false" outlineLevel="0" collapsed="false">
      <c r="A202" s="193"/>
      <c r="B202" s="193"/>
      <c r="C202" s="193"/>
      <c r="D202" s="193"/>
      <c r="E202" s="193"/>
      <c r="F202" s="193"/>
      <c r="G202" s="193"/>
    </row>
    <row r="203" customFormat="false" ht="14.65" hidden="false" customHeight="false" outlineLevel="0" collapsed="false">
      <c r="A203" s="193"/>
      <c r="B203" s="193"/>
      <c r="C203" s="193"/>
      <c r="D203" s="193"/>
      <c r="E203" s="193"/>
      <c r="F203" s="193"/>
      <c r="G203" s="193"/>
    </row>
    <row r="204" customFormat="false" ht="14.65" hidden="false" customHeight="false" outlineLevel="0" collapsed="false">
      <c r="A204" s="193"/>
      <c r="B204" s="193"/>
      <c r="C204" s="193"/>
      <c r="D204" s="193"/>
      <c r="E204" s="193"/>
      <c r="F204" s="193"/>
      <c r="G204" s="193"/>
    </row>
    <row r="205" customFormat="false" ht="14.65" hidden="false" customHeight="false" outlineLevel="0" collapsed="false">
      <c r="A205" s="193"/>
    </row>
    <row r="206" customFormat="false" ht="14.65" hidden="false" customHeight="false" outlineLevel="0" collapsed="false">
      <c r="A206" s="193"/>
    </row>
    <row r="207" customFormat="false" ht="14.65" hidden="false" customHeight="false" outlineLevel="0" collapsed="false">
      <c r="A207" s="193"/>
    </row>
    <row r="208" customFormat="false" ht="14.65" hidden="false" customHeight="false" outlineLevel="0" collapsed="false">
      <c r="A208" s="193"/>
    </row>
    <row r="209" customFormat="false" ht="14.65" hidden="false" customHeight="false" outlineLevel="0" collapsed="false">
      <c r="A209" s="193"/>
    </row>
    <row r="210" customFormat="false" ht="14.65" hidden="false" customHeight="false" outlineLevel="0" collapsed="false">
      <c r="A210" s="193"/>
    </row>
    <row r="211" customFormat="false" ht="14.65" hidden="false" customHeight="false" outlineLevel="0" collapsed="false">
      <c r="A211" s="193"/>
    </row>
    <row r="212" customFormat="false" ht="14.65" hidden="false" customHeight="false" outlineLevel="0" collapsed="false">
      <c r="A212" s="193"/>
    </row>
    <row r="213" customFormat="false" ht="14.65" hidden="false" customHeight="false" outlineLevel="0" collapsed="false">
      <c r="A213" s="193"/>
    </row>
    <row r="214" customFormat="false" ht="14.65" hidden="false" customHeight="false" outlineLevel="0" collapsed="false">
      <c r="A214" s="193"/>
    </row>
    <row r="215" customFormat="false" ht="14.65" hidden="false" customHeight="false" outlineLevel="0" collapsed="false">
      <c r="A215" s="193"/>
    </row>
    <row r="216" customFormat="false" ht="14.65" hidden="false" customHeight="false" outlineLevel="0" collapsed="false">
      <c r="A216" s="193"/>
    </row>
    <row r="217" customFormat="false" ht="14.65" hidden="false" customHeight="false" outlineLevel="0" collapsed="false">
      <c r="A217" s="193"/>
    </row>
    <row r="218" customFormat="false" ht="14.65" hidden="false" customHeight="false" outlineLevel="0" collapsed="false">
      <c r="A218" s="193"/>
    </row>
  </sheetData>
  <sheetProtection sheet="true" objects="true" scenarios="true"/>
  <mergeCells count="15">
    <mergeCell ref="C2:F2"/>
    <mergeCell ref="C3:F3"/>
    <mergeCell ref="B4:G4"/>
    <mergeCell ref="B58:F58"/>
    <mergeCell ref="B59:G59"/>
    <mergeCell ref="B60:F60"/>
    <mergeCell ref="B61:F61"/>
    <mergeCell ref="B62:F62"/>
    <mergeCell ref="B63:F63"/>
    <mergeCell ref="B67:F67"/>
    <mergeCell ref="C68:E68"/>
    <mergeCell ref="B69:F69"/>
    <mergeCell ref="B72:F72"/>
    <mergeCell ref="B73:F73"/>
    <mergeCell ref="B75:G75"/>
  </mergeCells>
  <dataValidations count="1">
    <dataValidation allowBlank="true" errorStyle="stop" operator="equal" prompt="Pour insérer l'image de votre signature ou de votre cachet :&#10;- Créer un nouveau classeur vide non protégé (Commande : Fichier/Nouveau/Classeur)&#10;- Sur l'un des feuillets de ce nouveau classeur,  inserrer les images de votre signature et de votre cachet&#10;   " promptTitle="Insertion de l'image de votre signature ou de votre cachet" showDropDown="false" showErrorMessage="true" showInputMessage="true" sqref="B71 E71" type="none">
      <formula1>0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2013-10-10T15:41:04Z</dcterms:created>
  <dc:creator/>
  <dc:description/>
  <dc:language>fr-FR</dc:language>
  <cp:lastModifiedBy/>
  <dcterms:modified xsi:type="dcterms:W3CDTF">2025-06-10T10:00:00Z</dcterms:modified>
  <cp:revision>30</cp:revision>
  <dc:subject/>
  <dc:title/>
</cp:coreProperties>
</file>