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media/image3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 lockWindows="false"/>
  <bookViews>
    <workbookView showHorizontalScroll="true" showVerticalScroll="true" showSheetTabs="true" xWindow="0" yWindow="0" windowWidth="16384" windowHeight="8192" tabRatio="500" firstSheet="0" activeTab="2"/>
  </bookViews>
  <sheets>
    <sheet name="P1" sheetId="1" state="visible" r:id="rId3"/>
    <sheet name="P2" sheetId="2" state="visible" r:id="rId4"/>
    <sheet name="Budget" sheetId="3" state="visible" r:id="rId5"/>
  </sheets>
  <definedNames>
    <definedName function="false" hidden="false" localSheetId="2" name="_xlnm.Print_Area" vbProcedure="false">Budget!$A$1:$H$76</definedName>
    <definedName function="false" hidden="false" localSheetId="0" name="_xlnm.Print_Area" vbProcedure="false">P1!$A$1:$I$50</definedName>
    <definedName function="false" hidden="false" localSheetId="1" name="_xlnm.Print_Area" vbProcedure="false">P2!$A$1:$E$33</definedName>
    <definedName function="false" hidden="false" name="Intitulé" vbProcedure="false">P1!$B$39</definedName>
    <definedName function="false" hidden="false" name="Nature" vbProcedure="false">P1!$D$11</definedName>
    <definedName function="false" hidden="false" name="NomClub" vbProcedure="false">P1!$C$25</definedName>
    <definedName function="false" hidden="false" name="NomSection" vbProcedure="false">P1!$C$26</definedName>
    <definedName function="false" hidden="false" name="Saison" vbProcedure="false">P1!$E$13</definedName>
    <definedName function="false" hidden="false" name="Type" vbProcedure="false">P1!$F$11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<sst xmlns="http://schemas.openxmlformats.org/spreadsheetml/2006/main" count="108" uniqueCount="97">
  <si>
    <t xml:space="preserve">Ville de La Chapelle sur Erdre</t>
  </si>
  <si>
    <t xml:space="preserve">SERVICE DES SPORTS</t>
  </si>
  <si>
    <t xml:space="preserve">CADRE RESERVE A LA VILLE</t>
  </si>
  <si>
    <t xml:space="preserve">Dossier arrivé le : </t>
  </si>
  <si>
    <t xml:space="preserve">N° :</t>
  </si>
  <si>
    <t xml:space="preserve">A.R. le</t>
  </si>
  <si>
    <t xml:space="preserve">Montant proposé :</t>
  </si>
  <si>
    <t xml:space="preserve">Chapitre : </t>
  </si>
  <si>
    <t xml:space="preserve">Art :</t>
  </si>
  <si>
    <t xml:space="preserve">Montant accordé :</t>
  </si>
  <si>
    <t xml:space="preserve">SUBVENTION</t>
  </si>
  <si>
    <t xml:space="preserve">EXCEPTIONNELLE</t>
  </si>
  <si>
    <t xml:space="preserve">BILAN</t>
  </si>
  <si>
    <t xml:space="preserve">PROJET</t>
  </si>
  <si>
    <t xml:space="preserve">MANIFESTATION</t>
  </si>
  <si>
    <t xml:space="preserve">ANNEE</t>
  </si>
  <si>
    <r>
      <rPr>
        <sz val="12"/>
        <rFont val="Arial"/>
        <family val="2"/>
      </rPr>
      <t xml:space="preserve">Fichiers informatiques seront retournés </t>
    </r>
    <r>
      <rPr>
        <sz val="11"/>
        <color rgb="FF000000"/>
        <rFont val="Arial"/>
        <family val="2"/>
      </rPr>
      <t xml:space="preserve">aux </t>
    </r>
    <r>
      <rPr>
        <u val="single"/>
        <sz val="11"/>
        <color rgb="FF000000"/>
        <rFont val="Arial"/>
        <family val="2"/>
      </rPr>
      <t xml:space="preserve">deux</t>
    </r>
    <r>
      <rPr>
        <sz val="11"/>
        <color rgb="FF000000"/>
        <rFont val="Arial"/>
        <family val="2"/>
      </rPr>
      <t xml:space="preserve"> adresses suivantes :</t>
    </r>
  </si>
  <si>
    <t xml:space="preserve">servicedessports@lachapellesurerdre.fr </t>
  </si>
  <si>
    <t xml:space="preserve">et</t>
  </si>
  <si>
    <t xml:space="preserve">pres.finances@oms-chapelle-sur-erdre.org</t>
  </si>
  <si>
    <t xml:space="preserve">Documents papiers au Service des Sports</t>
  </si>
  <si>
    <t xml:space="preserve">1. RENSEIGNEMENTS GENERAUX</t>
  </si>
  <si>
    <t xml:space="preserve">Nom de l’Association :</t>
  </si>
  <si>
    <t xml:space="preserve">Nom de la section :</t>
  </si>
  <si>
    <t xml:space="preserve">Siège social : </t>
  </si>
  <si>
    <t xml:space="preserve">44240 LA CHAPELLE SUR ERDRE</t>
  </si>
  <si>
    <t xml:space="preserve">N° Téléphone :</t>
  </si>
  <si>
    <t xml:space="preserve">Email :</t>
  </si>
  <si>
    <t xml:space="preserve">Site Internet :</t>
  </si>
  <si>
    <r>
      <rPr>
        <b val="true"/>
        <u val="single"/>
        <sz val="11"/>
        <rFont val="Arial"/>
        <family val="2"/>
      </rPr>
      <t xml:space="preserve">Président(e)</t>
    </r>
    <r>
      <rPr>
        <b val="true"/>
        <sz val="11"/>
        <rFont val="Arial"/>
        <family val="2"/>
      </rPr>
      <t xml:space="preserve"> :</t>
    </r>
    <r>
      <rPr>
        <sz val="11"/>
        <rFont val="Arial"/>
        <family val="2"/>
      </rPr>
      <t xml:space="preserve"> NOM</t>
    </r>
  </si>
  <si>
    <t xml:space="preserve">Prénom </t>
  </si>
  <si>
    <t xml:space="preserve">Adresse </t>
  </si>
  <si>
    <t xml:space="preserve">Tél :</t>
  </si>
  <si>
    <t xml:space="preserve">2. INTITULE DU PROJET, DE LA MANIFESTATION OU DE L'ACTION</t>
  </si>
  <si>
    <t xml:space="preserve">3. RESPONSABLE DU DOSSIER AU SEIN DU CLUB</t>
  </si>
  <si>
    <r>
      <rPr>
        <u val="single"/>
        <sz val="11"/>
        <rFont val="Arial"/>
        <family val="2"/>
      </rPr>
      <t xml:space="preserve">Fonction</t>
    </r>
    <r>
      <rPr>
        <sz val="11"/>
        <rFont val="Arial"/>
        <family val="2"/>
      </rPr>
      <t xml:space="preserve"> : </t>
    </r>
  </si>
  <si>
    <t xml:space="preserve">                              NOM</t>
  </si>
  <si>
    <t xml:space="preserve">V-20140420</t>
  </si>
  <si>
    <r>
      <rPr>
        <b val="true"/>
        <u val="single"/>
        <sz val="12"/>
        <rFont val="Arial"/>
        <family val="2"/>
      </rPr>
      <t xml:space="preserve">OBJECTIF(S)</t>
    </r>
    <r>
      <rPr>
        <sz val="12"/>
        <rFont val="Arial"/>
        <family val="2"/>
      </rPr>
      <t xml:space="preserve"> :</t>
    </r>
  </si>
  <si>
    <r>
      <rPr>
        <b val="true"/>
        <u val="single"/>
        <sz val="12"/>
        <rFont val="Arial"/>
        <family val="2"/>
      </rPr>
      <t xml:space="preserve">COMMENTAIRES</t>
    </r>
    <r>
      <rPr>
        <b val="true"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:</t>
    </r>
  </si>
  <si>
    <r>
      <rPr>
        <b val="true"/>
        <u val="single"/>
        <sz val="12"/>
        <rFont val="Arial"/>
        <family val="2"/>
      </rPr>
      <t xml:space="preserve">RECAPITULATION FINANCEMENT</t>
    </r>
    <r>
      <rPr>
        <b val="true"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:</t>
    </r>
  </si>
  <si>
    <t xml:space="preserve">Prévisionnel</t>
  </si>
  <si>
    <t xml:space="preserve">Réalisé</t>
  </si>
  <si>
    <t xml:space="preserve">Budget Total :</t>
  </si>
  <si>
    <t xml:space="preserve">Valorisation du bénévolat (Nb heures x Smic horaire)</t>
  </si>
  <si>
    <t xml:space="preserve">Résultat financier (Bénéfice ou Déficit) :</t>
  </si>
  <si>
    <t xml:space="preserve">Montant de la Subvention Municipale:</t>
  </si>
  <si>
    <t xml:space="preserve">N.B. : joindre un dossier plus complet si nécessaire</t>
  </si>
  <si>
    <t xml:space="preserve">CHARGES </t>
  </si>
  <si>
    <t xml:space="preserve">Prévisionnelles</t>
  </si>
  <si>
    <t xml:space="preserve">Réalisées</t>
  </si>
  <si>
    <t xml:space="preserve">PRODUITS</t>
  </si>
  <si>
    <t xml:space="preserve">Prévisionnels</t>
  </si>
  <si>
    <t xml:space="preserve">Réalisés</t>
  </si>
  <si>
    <t xml:space="preserve">60 - ACHATS</t>
  </si>
  <si>
    <t xml:space="preserve">70 - VENTES</t>
  </si>
  <si>
    <t xml:space="preserve">Prestations de service :</t>
  </si>
  <si>
    <t xml:space="preserve">Participations usagers:</t>
  </si>
  <si>
    <t xml:space="preserve">Matières et fournitures :</t>
  </si>
  <si>
    <t xml:space="preserve">Bar, Confiserie, Repas :</t>
  </si>
  <si>
    <t xml:space="preserve">61 - SERVICES EXTERIEURS</t>
  </si>
  <si>
    <t xml:space="preserve">Animations :</t>
  </si>
  <si>
    <t xml:space="preserve">Locations :</t>
  </si>
  <si>
    <t xml:space="preserve">Entretien/réparations :</t>
  </si>
  <si>
    <t xml:space="preserve">74 - SUBVENTIONS</t>
  </si>
  <si>
    <t xml:space="preserve">Partenaires Publics:</t>
  </si>
  <si>
    <t xml:space="preserve">Ville (Projet Club)</t>
  </si>
  <si>
    <t xml:space="preserve">Intercommunalité</t>
  </si>
  <si>
    <t xml:space="preserve">Assurances :</t>
  </si>
  <si>
    <t xml:space="preserve">Conseil Général</t>
  </si>
  <si>
    <t xml:space="preserve">Conseil Régional</t>
  </si>
  <si>
    <t xml:space="preserve">Etat (CNDS)</t>
  </si>
  <si>
    <t xml:space="preserve">62 - AUTRES SERVICES EXT.</t>
  </si>
  <si>
    <t xml:space="preserve">Autres</t>
  </si>
  <si>
    <t xml:space="preserve">Aides Fédérales :</t>
  </si>
  <si>
    <t xml:space="preserve">Fédération</t>
  </si>
  <si>
    <t xml:space="preserve">Ligue, Comité</t>
  </si>
  <si>
    <t xml:space="preserve">OMS</t>
  </si>
  <si>
    <t xml:space="preserve">Partenaires Privés:</t>
  </si>
  <si>
    <t xml:space="preserve">64 - CHARGES DE PERSONNEL</t>
  </si>
  <si>
    <t xml:space="preserve">65 - AUTRES CHARGES GESTION</t>
  </si>
  <si>
    <t xml:space="preserve">75 - AUTRES PRODUITS</t>
  </si>
  <si>
    <t xml:space="preserve">66 - AUTRES CHARGES FINANCIERES</t>
  </si>
  <si>
    <t xml:space="preserve">TOTAL CHARGES</t>
  </si>
  <si>
    <t xml:space="preserve">TOTAL PRODUITS</t>
  </si>
  <si>
    <t xml:space="preserve">BENEFICE DE L'ACTION</t>
  </si>
  <si>
    <t xml:space="preserve">AUTO FINANCEMENT DU CLUB</t>
  </si>
  <si>
    <t xml:space="preserve">TOTAL GENERAL</t>
  </si>
  <si>
    <t xml:space="preserve">           Vous trouverez joint au présent dossier une notice explicative sur les projets ou actions pouvant faire l'objet d'un financement dans le cadre de la subvention municipale.</t>
  </si>
  <si>
    <t xml:space="preserve">          Tout renseignement nécessaire, pour la constitution de ce dossier, vous sera fourni par le Service des Sports.</t>
  </si>
  <si>
    <r>
      <rPr>
        <b val="true"/>
        <sz val="12"/>
        <rFont val="Arial"/>
        <family val="2"/>
      </rPr>
      <t xml:space="preserve">S’adresser au Service des Sports   </t>
    </r>
    <r>
      <rPr>
        <b val="true"/>
        <sz val="12"/>
        <rFont val="Wingdings"/>
        <family val="0"/>
        <charset val="2"/>
      </rPr>
      <t xml:space="preserve">(</t>
    </r>
    <r>
      <rPr>
        <b val="true"/>
        <sz val="12"/>
        <rFont val="Arial"/>
        <family val="2"/>
      </rPr>
      <t xml:space="preserve"> 02.51.81.87.22
</t>
    </r>
    <r>
      <rPr>
        <b val="true"/>
        <sz val="12"/>
        <color rgb="FF0000FF"/>
        <rFont val="Arial"/>
        <family val="2"/>
      </rPr>
      <t xml:space="preserve">servicedessports@lachapellesurerdre.fr</t>
    </r>
  </si>
  <si>
    <t xml:space="preserve">Fait à La Chapelle-sur-Erdre</t>
  </si>
  <si>
    <t xml:space="preserve">Le  </t>
  </si>
  <si>
    <t xml:space="preserve">Monsieur ou Madame</t>
  </si>
  <si>
    <t xml:space="preserve">Signature</t>
  </si>
  <si>
    <t xml:space="preserve">Cachet de l’association</t>
  </si>
  <si>
    <t xml:space="preserve">Rappel : Art L.221 du Code des Communes – Toute association, œuvre ou entreprise ayant reçu une subvention peut être soumise au contrôle des délégués de la commune qui a accordé cette subvention. Tous groupements, associations, œuvres ou entreprises privées qui ont reçu dans l’année .en cours une ou plusieurs subventions sont tenus de fournir à l’autorité qui a mandaté la subvention une copie certifiée de leurs budgets et de leurs comptes de l’exercice écoulé, ainsi que tous les documents faisant connaître les résultats de leur activité.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</si>
</sst>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\ [$€-40C];[RED]\-#,##0.00\ [$€-40C]"/>
    <numFmt numFmtId="166" formatCode="#,##0.00\ [$€]\ ;#,##0.00\ [$€]\ ;\-#\ [$€]\ ;@\ "/>
    <numFmt numFmtId="167" formatCode="#\ ##\ ##\ ##\ #0"/>
    <numFmt numFmtId="168" formatCode="@"/>
    <numFmt numFmtId="169" formatCode="\0#\ ##\ ##\ ##\ #0"/>
    <numFmt numFmtId="170" formatCode="&quot;VRAI&quot;;&quot;VRAI&quot;;&quot;FAUX&quot;"/>
    <numFmt numFmtId="171" formatCode="[$-40C]d\ mmmm\ yyyy;@"/>
  </numFmts>
  <fonts count="4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</font>
    <font>
      <b val="true"/>
      <shadow val="true"/>
      <sz val="16"/>
      <name val="Arial"/>
      <family val="2"/>
    </font>
    <font>
      <b val="true"/>
      <sz val="12"/>
      <name val="Arial"/>
      <family val="2"/>
    </font>
    <font>
      <b val="true"/>
      <shadow val="true"/>
      <sz val="12"/>
      <name val="Arial"/>
      <family val="2"/>
    </font>
    <font>
      <sz val="11"/>
      <name val="Arial"/>
      <family val="0"/>
    </font>
    <font>
      <i val="true"/>
      <sz val="11"/>
      <name val="Arial"/>
      <family val="0"/>
    </font>
    <font>
      <sz val="12"/>
      <name val="Arial"/>
      <family val="0"/>
    </font>
    <font>
      <sz val="12"/>
      <name val="Arial"/>
      <family val="2"/>
    </font>
    <font>
      <b val="true"/>
      <i val="true"/>
      <sz val="16"/>
      <name val="Arial"/>
      <family val="2"/>
    </font>
    <font>
      <sz val="10"/>
      <color rgb="FFFFFFFF"/>
      <name val="Arial"/>
      <family val="2"/>
    </font>
    <font>
      <b val="true"/>
      <i val="true"/>
      <sz val="16"/>
      <color rgb="FFFFFFFF"/>
      <name val="Arial"/>
      <family val="2"/>
    </font>
    <font>
      <b val="true"/>
      <i val="true"/>
      <sz val="12"/>
      <name val="Arial"/>
      <family val="2"/>
    </font>
    <font>
      <sz val="11"/>
      <color rgb="FF000000"/>
      <name val="Arial"/>
      <family val="2"/>
    </font>
    <font>
      <u val="single"/>
      <sz val="11"/>
      <color rgb="FF000000"/>
      <name val="Arial"/>
      <family val="2"/>
    </font>
    <font>
      <u val="single"/>
      <sz val="12"/>
      <color rgb="FF3366FF"/>
      <name val="Arial"/>
      <family val="0"/>
    </font>
    <font>
      <sz val="12"/>
      <color rgb="FF000000"/>
      <name val="Arial"/>
      <family val="0"/>
    </font>
    <font>
      <u val="single"/>
      <sz val="10"/>
      <color rgb="FF0000FF"/>
      <name val="Arial"/>
      <family val="0"/>
    </font>
    <font>
      <u val="single"/>
      <sz val="12"/>
      <color rgb="FF0000FF"/>
      <name val="Arial"/>
      <family val="0"/>
    </font>
    <font>
      <b val="true"/>
      <u val="single"/>
      <sz val="12"/>
      <name val="Arial"/>
      <family val="2"/>
    </font>
    <font>
      <b val="true"/>
      <i val="true"/>
      <u val="single"/>
      <sz val="18"/>
      <name val="Arial"/>
      <family val="2"/>
    </font>
    <font>
      <b val="true"/>
      <i val="true"/>
      <sz val="14"/>
      <name val="Arial"/>
      <family val="2"/>
    </font>
    <font>
      <b val="true"/>
      <i val="true"/>
      <sz val="11"/>
      <name val="Arial"/>
      <family val="2"/>
    </font>
    <font>
      <b val="true"/>
      <i val="true"/>
      <u val="single"/>
      <sz val="11"/>
      <color rgb="FF0000FF"/>
      <name val="Arial"/>
      <family val="2"/>
    </font>
    <font>
      <b val="true"/>
      <u val="single"/>
      <sz val="11"/>
      <name val="Arial"/>
      <family val="2"/>
    </font>
    <font>
      <b val="true"/>
      <sz val="11"/>
      <name val="Arial"/>
      <family val="2"/>
    </font>
    <font>
      <sz val="11"/>
      <name val="Arial"/>
      <family val="2"/>
    </font>
    <font>
      <i val="true"/>
      <sz val="11"/>
      <name val="Arial"/>
      <family val="2"/>
    </font>
    <font>
      <u val="single"/>
      <sz val="11"/>
      <name val="Arial"/>
      <family val="2"/>
    </font>
    <font>
      <sz val="8"/>
      <name val="Arial"/>
      <family val="2"/>
    </font>
    <font>
      <b val="true"/>
      <shadow val="true"/>
      <sz val="14"/>
      <name val="Arial"/>
      <family val="2"/>
    </font>
    <font>
      <b val="true"/>
      <sz val="11"/>
      <color rgb="FF000000"/>
      <name val="Arial"/>
      <family val="2"/>
    </font>
    <font>
      <b val="true"/>
      <sz val="11"/>
      <name val="Times New Roman"/>
      <family val="1"/>
    </font>
    <font>
      <b val="true"/>
      <sz val="10"/>
      <name val="Arial"/>
      <family val="2"/>
    </font>
    <font>
      <b val="true"/>
      <u val="single"/>
      <sz val="10"/>
      <name val="Times New Roman"/>
      <family val="1"/>
    </font>
    <font>
      <b val="true"/>
      <sz val="10"/>
      <name val="Times New Roman"/>
      <family val="1"/>
    </font>
    <font>
      <sz val="10"/>
      <name val="Times New Roman"/>
      <family val="1"/>
    </font>
    <font>
      <b val="true"/>
      <sz val="12"/>
      <name val="Times New Roman"/>
      <family val="1"/>
    </font>
    <font>
      <b val="true"/>
      <sz val="12"/>
      <color rgb="FFFF0000"/>
      <name val="Times New Roman"/>
      <family val="1"/>
    </font>
    <font>
      <b val="true"/>
      <sz val="12"/>
      <name val="Wingdings"/>
      <family val="0"/>
      <charset val="2"/>
    </font>
    <font>
      <b val="true"/>
      <sz val="12"/>
      <color rgb="FF0000FF"/>
      <name val="Arial"/>
      <family val="2"/>
    </font>
    <font>
      <i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hair"/>
      <top style="hair"/>
      <bottom style="hair">
        <color rgb="FFC0C0C0"/>
      </bottom>
      <diagonal/>
    </border>
    <border diagonalUp="false" diagonalDown="false">
      <left/>
      <right style="hair"/>
      <top style="hair">
        <color rgb="FFC0C0C0"/>
      </top>
      <bottom style="hair">
        <color rgb="FFC0C0C0"/>
      </bottom>
      <diagonal/>
    </border>
    <border diagonalUp="false" diagonalDown="false">
      <left style="hair"/>
      <right/>
      <top/>
      <bottom style="hair">
        <color rgb="FFC0C0C0"/>
      </bottom>
      <diagonal/>
    </border>
    <border diagonalUp="false" diagonalDown="false">
      <left/>
      <right style="hair"/>
      <top/>
      <bottom style="hair">
        <color rgb="FFC0C0C0"/>
      </bottom>
      <diagonal/>
    </border>
    <border diagonalUp="false" diagonalDown="false">
      <left/>
      <right/>
      <top/>
      <bottom style="hair">
        <color rgb="FFC0C0C0"/>
      </bottom>
      <diagonal/>
    </border>
    <border diagonalUp="false" diagonalDown="false">
      <left/>
      <right/>
      <top style="hair">
        <color rgb="FFC0C0C0"/>
      </top>
      <bottom/>
      <diagonal/>
    </border>
    <border diagonalUp="false" diagonalDown="false">
      <left/>
      <right/>
      <top style="hair">
        <color rgb="FFC0C0C0"/>
      </top>
      <bottom style="hair">
        <color rgb="FFC0C0C0"/>
      </bottom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 style="hair"/>
      <bottom style="hair">
        <color rgb="FFC0C0C0"/>
      </bottom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 style="hair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false" applyProtection="false"/>
  </cellStyleXfs>
  <cellXfs count="2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4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4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2" fillId="2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12" fillId="4" borderId="0" xfId="0" applyFont="true" applyBorder="false" applyAlignment="true" applyProtection="true">
      <alignment horizontal="center" vertical="top" textRotation="0" wrapText="false" indent="0" shrinkToFit="false"/>
      <protection locked="false" hidden="false"/>
    </xf>
    <xf numFmtId="164" fontId="12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5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2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24" fillId="4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24" fillId="4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25" fillId="4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25" fillId="4" borderId="1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25" fillId="4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25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25" fillId="4" borderId="1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26" fillId="4" borderId="17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1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5" fillId="4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7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25" fillId="4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25" fillId="4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30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9" fontId="25" fillId="4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0" borderId="1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6" fillId="4" borderId="2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5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25" fillId="4" borderId="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1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9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25" fillId="4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5" fillId="4" borderId="15" xfId="0" applyFont="true" applyBorder="true" applyAlignment="true" applyProtection="true">
      <alignment horizontal="center" vertical="center" textRotation="0" wrapText="true" indent="1" shrinkToFit="false"/>
      <protection locked="false" hidden="false"/>
    </xf>
    <xf numFmtId="164" fontId="0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2" fillId="2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3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30" fillId="4" borderId="15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8" fontId="0" fillId="0" borderId="0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8" fontId="30" fillId="4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0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30" fillId="4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0" fillId="4" borderId="6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28" fillId="5" borderId="7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5" borderId="7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5" fillId="6" borderId="7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35" fillId="4" borderId="7" xfId="23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35" fillId="6" borderId="7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35" fillId="6" borderId="7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35" fillId="0" borderId="0" xfId="23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5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0" borderId="5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5" borderId="2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5" borderId="2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7" fillId="5" borderId="22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35" fillId="7" borderId="23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8" fillId="3" borderId="24" xfId="22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6" fontId="38" fillId="8" borderId="25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38" fillId="8" borderId="25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9" fillId="4" borderId="26" xfId="22" applyFont="true" applyBorder="true" applyAlignment="true" applyProtection="true">
      <alignment horizontal="left" vertical="bottom" textRotation="0" wrapText="false" indent="2" shrinkToFit="false"/>
      <protection locked="false" hidden="false"/>
    </xf>
    <xf numFmtId="166" fontId="39" fillId="4" borderId="23" xfId="23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39" fillId="4" borderId="25" xfId="23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0" xfId="22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9" fillId="4" borderId="22" xfId="22" applyFont="true" applyBorder="true" applyAlignment="true" applyProtection="true">
      <alignment horizontal="left" vertical="bottom" textRotation="0" wrapText="false" indent="2" shrinkToFit="false"/>
      <protection locked="false" hidden="false"/>
    </xf>
    <xf numFmtId="166" fontId="38" fillId="8" borderId="23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7" fillId="5" borderId="26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35" fillId="7" borderId="25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35" fillId="7" borderId="25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8" fillId="0" borderId="22" xfId="22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4" fontId="39" fillId="0" borderId="22" xfId="22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4" fontId="39" fillId="0" borderId="26" xfId="22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4" fontId="39" fillId="4" borderId="27" xfId="22" applyFont="true" applyBorder="true" applyAlignment="true" applyProtection="true">
      <alignment horizontal="left" vertical="bottom" textRotation="0" wrapText="false" indent="2" shrinkToFit="false"/>
      <protection locked="false" hidden="false"/>
    </xf>
    <xf numFmtId="164" fontId="37" fillId="5" borderId="24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0" fillId="7" borderId="28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8" fillId="3" borderId="7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0" fillId="8" borderId="7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8" fillId="3" borderId="9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1" fillId="8" borderId="7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7" fillId="5" borderId="7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0" fillId="7" borderId="7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7" fillId="5" borderId="10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4" xfId="22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22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22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9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9" fillId="2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9" fillId="2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9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22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9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25" fillId="4" borderId="6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4" fontId="29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0" xfId="0" applyFont="true" applyBorder="true" applyAlignment="true" applyProtection="true">
      <alignment horizontal="left" vertical="top" textRotation="0" wrapText="true" indent="1" shrinkToFit="false"/>
      <protection locked="true" hidden="false"/>
    </xf>
    <xf numFmtId="164" fontId="0" fillId="0" borderId="5" xfId="22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22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22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5" fillId="4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5" xfId="22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22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9" fillId="2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2" borderId="5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2" fillId="2" borderId="0" xfId="22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32" fillId="0" borderId="0" xfId="22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9" fillId="4" borderId="0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2" borderId="6" xfId="22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8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6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0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ésultat2" xfId="21"/>
    <cellStyle name="Normal_Formulaire Subvention Fonctionnement 2008-2009" xfId="22"/>
    <cellStyle name="Euro" xfId="23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1127880</xdr:colOff>
      <xdr:row>1</xdr:row>
      <xdr:rowOff>63000</xdr:rowOff>
    </xdr:from>
    <xdr:to>
      <xdr:col>8</xdr:col>
      <xdr:colOff>19080</xdr:colOff>
      <xdr:row>1</xdr:row>
      <xdr:rowOff>542520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6642720" y="282240"/>
          <a:ext cx="1268640" cy="4795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twoCell">
    <xdr:from>
      <xdr:col>1</xdr:col>
      <xdr:colOff>46440</xdr:colOff>
      <xdr:row>0</xdr:row>
      <xdr:rowOff>200160</xdr:rowOff>
    </xdr:from>
    <xdr:to>
      <xdr:col>1</xdr:col>
      <xdr:colOff>1572120</xdr:colOff>
      <xdr:row>2</xdr:row>
      <xdr:rowOff>2520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298080" y="200160"/>
          <a:ext cx="1525680" cy="6026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6840</xdr:colOff>
      <xdr:row>1</xdr:row>
      <xdr:rowOff>257400</xdr:rowOff>
    </xdr:from>
    <xdr:to>
      <xdr:col>1</xdr:col>
      <xdr:colOff>325080</xdr:colOff>
      <xdr:row>5</xdr:row>
      <xdr:rowOff>29160</xdr:rowOff>
    </xdr:to>
    <xdr:sp>
      <xdr:nvSpPr>
        <xdr:cNvPr id="2" name="Image 1"/>
        <xdr:cNvSpPr/>
      </xdr:nvSpPr>
      <xdr:spPr>
        <a:xfrm>
          <a:off x="258480" y="443520"/>
          <a:ext cx="318240" cy="8866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10</xdr:col>
      <xdr:colOff>360</xdr:colOff>
      <xdr:row>8</xdr:row>
      <xdr:rowOff>141480</xdr:rowOff>
    </xdr:from>
    <xdr:to>
      <xdr:col>10</xdr:col>
      <xdr:colOff>251640</xdr:colOff>
      <xdr:row>10</xdr:row>
      <xdr:rowOff>143640</xdr:rowOff>
    </xdr:to>
    <xdr:sp>
      <xdr:nvSpPr>
        <xdr:cNvPr id="3" name="Image 2"/>
        <xdr:cNvSpPr/>
      </xdr:nvSpPr>
      <xdr:spPr>
        <a:xfrm>
          <a:off x="11889360" y="1928520"/>
          <a:ext cx="251280" cy="325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10</xdr:col>
      <xdr:colOff>360</xdr:colOff>
      <xdr:row>8</xdr:row>
      <xdr:rowOff>141480</xdr:rowOff>
    </xdr:from>
    <xdr:to>
      <xdr:col>10</xdr:col>
      <xdr:colOff>251640</xdr:colOff>
      <xdr:row>10</xdr:row>
      <xdr:rowOff>143640</xdr:rowOff>
    </xdr:to>
    <xdr:sp>
      <xdr:nvSpPr>
        <xdr:cNvPr id="4" name="Image 3"/>
        <xdr:cNvSpPr/>
      </xdr:nvSpPr>
      <xdr:spPr>
        <a:xfrm>
          <a:off x="11889360" y="1928520"/>
          <a:ext cx="251280" cy="325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241560</xdr:colOff>
      <xdr:row>0</xdr:row>
      <xdr:rowOff>105120</xdr:rowOff>
    </xdr:from>
    <xdr:to>
      <xdr:col>1</xdr:col>
      <xdr:colOff>1434240</xdr:colOff>
      <xdr:row>2</xdr:row>
      <xdr:rowOff>180720</xdr:rowOff>
    </xdr:to>
    <xdr:pic>
      <xdr:nvPicPr>
        <xdr:cNvPr id="5" name="logo2" descr=""/>
        <xdr:cNvPicPr/>
      </xdr:nvPicPr>
      <xdr:blipFill>
        <a:blip r:embed="rId1"/>
        <a:stretch/>
      </xdr:blipFill>
      <xdr:spPr>
        <a:xfrm>
          <a:off x="241560" y="105120"/>
          <a:ext cx="1444320" cy="5403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twoCell">
    <xdr:from>
      <xdr:col>1</xdr:col>
      <xdr:colOff>6840</xdr:colOff>
      <xdr:row>1</xdr:row>
      <xdr:rowOff>257400</xdr:rowOff>
    </xdr:from>
    <xdr:to>
      <xdr:col>1</xdr:col>
      <xdr:colOff>325080</xdr:colOff>
      <xdr:row>5</xdr:row>
      <xdr:rowOff>29160</xdr:rowOff>
    </xdr:to>
    <xdr:sp>
      <xdr:nvSpPr>
        <xdr:cNvPr id="6" name="Image 1"/>
        <xdr:cNvSpPr/>
      </xdr:nvSpPr>
      <xdr:spPr>
        <a:xfrm>
          <a:off x="258480" y="443520"/>
          <a:ext cx="318240" cy="8866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J21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B17" activeCellId="0" sqref="B17"/>
    </sheetView>
  </sheetViews>
  <sheetFormatPr defaultColWidth="11.53515625" defaultRowHeight="14.65" customHeight="true" zeroHeight="false" outlineLevelRow="0" outlineLevelCol="0"/>
  <cols>
    <col collapsed="false" customWidth="true" hidden="false" outlineLevel="0" max="1" min="1" style="0" width="3.57"/>
    <col collapsed="false" customWidth="true" hidden="false" outlineLevel="0" max="2" min="2" style="0" width="23.42"/>
    <col collapsed="false" customWidth="true" hidden="false" outlineLevel="0" max="3" min="3" style="0" width="14.54"/>
    <col collapsed="false" customWidth="true" hidden="false" outlineLevel="0" max="4" min="4" style="0" width="21.6"/>
    <col collapsed="false" customWidth="true" hidden="false" outlineLevel="0" max="5" min="5" style="0" width="15.11"/>
    <col collapsed="false" customWidth="true" hidden="false" outlineLevel="0" max="6" min="6" style="0" width="16.24"/>
    <col collapsed="false" customWidth="true" hidden="false" outlineLevel="0" max="7" min="7" style="0" width="1.4"/>
    <col collapsed="false" customWidth="true" hidden="false" outlineLevel="0" max="8" min="8" style="0" width="16.09"/>
    <col collapsed="false" customWidth="true" hidden="false" outlineLevel="0" max="9" min="9" style="0" width="3.57"/>
    <col collapsed="false" customWidth="true" hidden="false" outlineLevel="0" max="17" min="10" style="0" width="11.06"/>
    <col collapsed="false" customWidth="true" hidden="false" outlineLevel="0" max="23" min="18" style="1" width="11.43"/>
    <col collapsed="false" customWidth="true" hidden="false" outlineLevel="0" max="1024" min="24" style="0" width="11.06"/>
  </cols>
  <sheetData>
    <row r="1" customFormat="false" ht="17.2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4"/>
      <c r="J1" s="1"/>
      <c r="K1" s="1"/>
      <c r="L1" s="1"/>
      <c r="M1" s="1"/>
      <c r="N1" s="1"/>
      <c r="O1" s="1"/>
      <c r="P1" s="1"/>
      <c r="Q1" s="1"/>
    </row>
    <row r="2" customFormat="false" ht="45.75" hidden="false" customHeight="true" outlineLevel="0" collapsed="false">
      <c r="A2" s="5"/>
      <c r="B2" s="6" t="s">
        <v>0</v>
      </c>
      <c r="C2" s="6"/>
      <c r="D2" s="6"/>
      <c r="E2" s="6"/>
      <c r="F2" s="6"/>
      <c r="G2" s="6"/>
      <c r="H2" s="6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</row>
    <row r="3" customFormat="false" ht="45.75" hidden="false" customHeight="true" outlineLevel="0" collapsed="false">
      <c r="A3" s="5"/>
      <c r="B3" s="10" t="s">
        <v>1</v>
      </c>
      <c r="C3" s="10"/>
      <c r="D3" s="10"/>
      <c r="E3" s="10"/>
      <c r="F3" s="10"/>
      <c r="G3" s="10"/>
      <c r="H3" s="10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</row>
    <row r="4" customFormat="false" ht="21.75" hidden="false" customHeight="true" outlineLevel="0" collapsed="false">
      <c r="A4" s="5"/>
      <c r="B4" s="11" t="s">
        <v>2</v>
      </c>
      <c r="C4" s="11"/>
      <c r="D4" s="11"/>
      <c r="E4" s="11"/>
      <c r="F4" s="11"/>
      <c r="G4" s="11"/>
      <c r="H4" s="11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</row>
    <row r="5" customFormat="false" ht="17" hidden="false" customHeight="false" outlineLevel="0" collapsed="false">
      <c r="A5" s="12"/>
      <c r="B5" s="13" t="s">
        <v>3</v>
      </c>
      <c r="C5" s="14"/>
      <c r="D5" s="14"/>
      <c r="E5" s="15" t="s">
        <v>4</v>
      </c>
      <c r="F5" s="16"/>
      <c r="G5" s="16"/>
      <c r="H5" s="16"/>
      <c r="I5" s="17"/>
      <c r="J5" s="1"/>
      <c r="K5" s="1"/>
      <c r="L5" s="1"/>
      <c r="M5" s="1"/>
      <c r="N5" s="1"/>
      <c r="O5" s="1"/>
      <c r="P5" s="1"/>
      <c r="Q5" s="1"/>
    </row>
    <row r="6" customFormat="false" ht="15.8" hidden="false" customHeight="false" outlineLevel="0" collapsed="false">
      <c r="A6" s="12"/>
      <c r="B6" s="13" t="s">
        <v>5</v>
      </c>
      <c r="C6" s="14"/>
      <c r="D6" s="14"/>
      <c r="E6" s="18"/>
      <c r="F6" s="19"/>
      <c r="G6" s="19"/>
      <c r="H6" s="19"/>
      <c r="I6" s="17"/>
      <c r="J6" s="1"/>
      <c r="K6" s="1"/>
      <c r="L6" s="1"/>
      <c r="M6" s="1"/>
      <c r="N6" s="1"/>
      <c r="O6" s="1"/>
      <c r="P6" s="1"/>
      <c r="Q6" s="1"/>
    </row>
    <row r="7" customFormat="false" ht="15.8" hidden="false" customHeight="false" outlineLevel="0" collapsed="false">
      <c r="A7" s="12"/>
      <c r="B7" s="13" t="s">
        <v>6</v>
      </c>
      <c r="C7" s="14"/>
      <c r="D7" s="14"/>
      <c r="E7" s="18"/>
      <c r="F7" s="19"/>
      <c r="G7" s="19"/>
      <c r="H7" s="19"/>
      <c r="I7" s="17"/>
      <c r="J7" s="1"/>
      <c r="K7" s="1"/>
      <c r="L7" s="1"/>
      <c r="M7" s="1"/>
      <c r="N7" s="1"/>
      <c r="O7" s="1"/>
      <c r="P7" s="1"/>
      <c r="Q7" s="1"/>
    </row>
    <row r="8" customFormat="false" ht="17" hidden="false" customHeight="false" outlineLevel="0" collapsed="false">
      <c r="A8" s="12"/>
      <c r="B8" s="13" t="s">
        <v>7</v>
      </c>
      <c r="C8" s="14"/>
      <c r="D8" s="14"/>
      <c r="E8" s="20" t="s">
        <v>8</v>
      </c>
      <c r="F8" s="16"/>
      <c r="G8" s="16"/>
      <c r="H8" s="16"/>
      <c r="I8" s="17"/>
      <c r="J8" s="1"/>
      <c r="K8" s="1"/>
      <c r="L8" s="1"/>
      <c r="M8" s="1"/>
      <c r="N8" s="1"/>
      <c r="O8" s="1"/>
      <c r="P8" s="1"/>
      <c r="Q8" s="1"/>
    </row>
    <row r="9" customFormat="false" ht="15.8" hidden="false" customHeight="false" outlineLevel="0" collapsed="false">
      <c r="A9" s="12"/>
      <c r="B9" s="13" t="s">
        <v>9</v>
      </c>
      <c r="C9" s="14"/>
      <c r="D9" s="14"/>
      <c r="E9" s="18"/>
      <c r="F9" s="19"/>
      <c r="G9" s="19"/>
      <c r="H9" s="19"/>
      <c r="I9" s="17"/>
      <c r="J9" s="1"/>
      <c r="K9" s="1"/>
      <c r="L9" s="1"/>
      <c r="M9" s="1"/>
      <c r="N9" s="1"/>
      <c r="O9" s="1"/>
      <c r="P9" s="1"/>
      <c r="Q9" s="1"/>
    </row>
    <row r="10" customFormat="false" ht="11.9" hidden="false" customHeight="true" outlineLevel="0" collapsed="false">
      <c r="A10" s="12"/>
      <c r="B10" s="21"/>
      <c r="C10" s="21"/>
      <c r="D10" s="21"/>
      <c r="E10" s="21"/>
      <c r="F10" s="21"/>
      <c r="G10" s="21"/>
      <c r="H10" s="21"/>
      <c r="I10" s="17"/>
      <c r="J10" s="1"/>
      <c r="K10" s="1"/>
      <c r="L10" s="1"/>
      <c r="M10" s="1"/>
      <c r="N10" s="1"/>
      <c r="O10" s="1"/>
      <c r="P10" s="1"/>
      <c r="Q10" s="1"/>
    </row>
    <row r="11" customFormat="false" ht="51" hidden="false" customHeight="true" outlineLevel="0" collapsed="false">
      <c r="A11" s="22"/>
      <c r="B11" s="23" t="str">
        <f aca="false">IF(Nature="SUBVENTION","DEMANDE DE "," ")</f>
        <v>DEMANDE DE </v>
      </c>
      <c r="C11" s="23"/>
      <c r="D11" s="24" t="s">
        <v>10</v>
      </c>
      <c r="E11" s="25" t="str">
        <f aca="false">IF(Type="EXCEPTIONNELLE"," ACTION ",IF(Nature="SUBVENTION"," POUR ",IF(Type="PROJET"," DU "," DE  LA ")))</f>
        <v> ACTION </v>
      </c>
      <c r="F11" s="26" t="s">
        <v>11</v>
      </c>
      <c r="G11" s="26"/>
      <c r="H11" s="26"/>
      <c r="I11" s="27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29"/>
      <c r="LG11" s="29"/>
      <c r="LH11" s="29"/>
      <c r="LI11" s="29"/>
      <c r="LJ11" s="29"/>
      <c r="LK11" s="29"/>
      <c r="LL11" s="29"/>
      <c r="LM11" s="29"/>
      <c r="LN11" s="29"/>
      <c r="LO11" s="29"/>
      <c r="LP11" s="29"/>
      <c r="LQ11" s="29"/>
      <c r="LR11" s="29"/>
      <c r="LS11" s="29"/>
      <c r="LT11" s="29"/>
      <c r="LU11" s="29"/>
      <c r="LV11" s="29"/>
      <c r="LW11" s="29"/>
      <c r="LX11" s="29"/>
      <c r="LY11" s="29"/>
      <c r="LZ11" s="29"/>
      <c r="MA11" s="29"/>
      <c r="MB11" s="29"/>
      <c r="MC11" s="29"/>
      <c r="MD11" s="29"/>
      <c r="ME11" s="29"/>
      <c r="MF11" s="29"/>
      <c r="MG11" s="29"/>
      <c r="MH11" s="29"/>
      <c r="MI11" s="29"/>
      <c r="MJ11" s="29"/>
      <c r="MK11" s="29"/>
      <c r="ML11" s="29"/>
      <c r="MM11" s="29"/>
      <c r="MN11" s="29"/>
      <c r="MO11" s="29"/>
      <c r="MP11" s="29"/>
      <c r="MQ11" s="29"/>
      <c r="MR11" s="29"/>
      <c r="MS11" s="29"/>
      <c r="MT11" s="29"/>
      <c r="MU11" s="29"/>
      <c r="MV11" s="29"/>
      <c r="MW11" s="29"/>
      <c r="MX11" s="29"/>
      <c r="MY11" s="29"/>
      <c r="MZ11" s="29"/>
      <c r="NA11" s="29"/>
      <c r="NB11" s="29"/>
      <c r="NC11" s="29"/>
      <c r="ND11" s="29"/>
      <c r="NE11" s="29"/>
      <c r="NF11" s="29"/>
      <c r="NG11" s="29"/>
      <c r="NH11" s="29"/>
      <c r="NI11" s="29"/>
      <c r="NJ11" s="29"/>
      <c r="NK11" s="29"/>
      <c r="NL11" s="29"/>
      <c r="NM11" s="29"/>
      <c r="NN11" s="29"/>
      <c r="NO11" s="29"/>
      <c r="NP11" s="29"/>
      <c r="NQ11" s="29"/>
      <c r="NR11" s="29"/>
      <c r="NS11" s="29"/>
      <c r="NT11" s="29"/>
      <c r="NU11" s="29"/>
      <c r="NV11" s="29"/>
      <c r="NW11" s="29"/>
      <c r="NX11" s="29"/>
      <c r="NY11" s="29"/>
      <c r="NZ11" s="29"/>
      <c r="OA11" s="29"/>
      <c r="OB11" s="29"/>
      <c r="OC11" s="29"/>
      <c r="OD11" s="29"/>
      <c r="OE11" s="29"/>
      <c r="OF11" s="29"/>
      <c r="OG11" s="29"/>
      <c r="OH11" s="29"/>
      <c r="OI11" s="29"/>
      <c r="OJ11" s="29"/>
      <c r="OK11" s="29"/>
      <c r="OL11" s="29"/>
      <c r="OM11" s="29"/>
      <c r="ON11" s="29"/>
      <c r="OO11" s="29"/>
      <c r="OP11" s="29"/>
      <c r="OQ11" s="29"/>
      <c r="OR11" s="29"/>
      <c r="OS11" s="29"/>
      <c r="OT11" s="29"/>
      <c r="OU11" s="29"/>
      <c r="OV11" s="29"/>
      <c r="OW11" s="29"/>
      <c r="OX11" s="29"/>
      <c r="OY11" s="29"/>
      <c r="OZ11" s="29"/>
      <c r="PA11" s="29"/>
      <c r="PB11" s="29"/>
      <c r="PC11" s="29"/>
      <c r="PD11" s="29"/>
      <c r="PE11" s="29"/>
      <c r="PF11" s="29"/>
      <c r="PG11" s="29"/>
      <c r="PH11" s="29"/>
      <c r="PI11" s="29"/>
      <c r="PJ11" s="29"/>
      <c r="PK11" s="29"/>
      <c r="PL11" s="29"/>
      <c r="PM11" s="29"/>
      <c r="PN11" s="29"/>
      <c r="PO11" s="29"/>
      <c r="PP11" s="29"/>
      <c r="PQ11" s="29"/>
      <c r="PR11" s="29"/>
      <c r="PS11" s="29"/>
      <c r="PT11" s="29"/>
      <c r="PU11" s="29"/>
      <c r="PV11" s="29"/>
      <c r="PW11" s="29"/>
      <c r="PX11" s="29"/>
      <c r="PY11" s="29"/>
      <c r="PZ11" s="29"/>
      <c r="QA11" s="29"/>
      <c r="QB11" s="29"/>
      <c r="QC11" s="29"/>
      <c r="QD11" s="29"/>
      <c r="QE11" s="29"/>
      <c r="QF11" s="29"/>
      <c r="QG11" s="29"/>
      <c r="QH11" s="29"/>
      <c r="QI11" s="29"/>
      <c r="QJ11" s="29"/>
      <c r="QK11" s="29"/>
      <c r="QL11" s="29"/>
      <c r="QM11" s="29"/>
      <c r="QN11" s="29"/>
      <c r="QO11" s="29"/>
      <c r="QP11" s="29"/>
      <c r="QQ11" s="29"/>
      <c r="QR11" s="29"/>
      <c r="QS11" s="29"/>
      <c r="QT11" s="29"/>
      <c r="QU11" s="29"/>
      <c r="QV11" s="29"/>
      <c r="QW11" s="29"/>
      <c r="QX11" s="29"/>
      <c r="QY11" s="29"/>
      <c r="QZ11" s="29"/>
      <c r="RA11" s="29"/>
      <c r="RB11" s="29"/>
      <c r="RC11" s="29"/>
      <c r="RD11" s="29"/>
      <c r="RE11" s="29"/>
      <c r="RF11" s="29"/>
      <c r="RG11" s="29"/>
      <c r="RH11" s="29"/>
      <c r="RI11" s="29"/>
      <c r="RJ11" s="29"/>
      <c r="RK11" s="29"/>
      <c r="RL11" s="29"/>
      <c r="RM11" s="29"/>
      <c r="RN11" s="29"/>
      <c r="RO11" s="29"/>
      <c r="RP11" s="29"/>
      <c r="RQ11" s="29"/>
      <c r="RR11" s="29"/>
      <c r="RS11" s="29"/>
      <c r="RT11" s="29"/>
      <c r="RU11" s="29"/>
      <c r="RV11" s="29"/>
      <c r="RW11" s="29"/>
      <c r="RX11" s="29"/>
      <c r="RY11" s="29"/>
      <c r="RZ11" s="29"/>
      <c r="SA11" s="29"/>
      <c r="SB11" s="29"/>
      <c r="SC11" s="29"/>
      <c r="SD11" s="29"/>
      <c r="SE11" s="29"/>
      <c r="SF11" s="29"/>
      <c r="SG11" s="29"/>
      <c r="SH11" s="29"/>
      <c r="SI11" s="29"/>
      <c r="SJ11" s="29"/>
      <c r="SK11" s="29"/>
      <c r="SL11" s="29"/>
      <c r="SM11" s="29"/>
      <c r="SN11" s="29"/>
      <c r="SO11" s="29"/>
      <c r="SP11" s="29"/>
      <c r="SQ11" s="29"/>
      <c r="SR11" s="29"/>
      <c r="SS11" s="29"/>
      <c r="ST11" s="29"/>
      <c r="SU11" s="29"/>
      <c r="SV11" s="29"/>
      <c r="SW11" s="29"/>
      <c r="SX11" s="29"/>
      <c r="SY11" s="29"/>
      <c r="SZ11" s="29"/>
      <c r="TA11" s="29"/>
      <c r="TB11" s="29"/>
      <c r="TC11" s="29"/>
      <c r="TD11" s="29"/>
      <c r="TE11" s="29"/>
      <c r="TF11" s="29"/>
      <c r="TG11" s="29"/>
      <c r="TH11" s="29"/>
      <c r="TI11" s="29"/>
      <c r="TJ11" s="29"/>
      <c r="TK11" s="29"/>
      <c r="TL11" s="29"/>
      <c r="TM11" s="29"/>
      <c r="TN11" s="29"/>
      <c r="TO11" s="29"/>
      <c r="TP11" s="29"/>
      <c r="TQ11" s="29"/>
      <c r="TR11" s="29"/>
      <c r="TS11" s="29"/>
      <c r="TT11" s="29"/>
      <c r="TU11" s="29"/>
      <c r="TV11" s="29"/>
      <c r="TW11" s="29"/>
      <c r="TX11" s="29"/>
      <c r="TY11" s="29"/>
      <c r="TZ11" s="29"/>
      <c r="UA11" s="29"/>
      <c r="UB11" s="29"/>
      <c r="UC11" s="29"/>
      <c r="UD11" s="29"/>
      <c r="UE11" s="29"/>
      <c r="UF11" s="29"/>
      <c r="UG11" s="29"/>
      <c r="UH11" s="29"/>
      <c r="UI11" s="29"/>
      <c r="UJ11" s="29"/>
      <c r="UK11" s="29"/>
      <c r="UL11" s="29"/>
      <c r="UM11" s="29"/>
      <c r="UN11" s="29"/>
      <c r="UO11" s="29"/>
      <c r="UP11" s="29"/>
      <c r="UQ11" s="29"/>
      <c r="UR11" s="29"/>
      <c r="US11" s="29"/>
      <c r="UT11" s="29"/>
      <c r="UU11" s="29"/>
      <c r="UV11" s="29"/>
      <c r="UW11" s="29"/>
      <c r="UX11" s="29"/>
      <c r="UY11" s="29"/>
      <c r="UZ11" s="29"/>
      <c r="VA11" s="29"/>
      <c r="VB11" s="29"/>
      <c r="VC11" s="29"/>
      <c r="VD11" s="29"/>
      <c r="VE11" s="29"/>
      <c r="VF11" s="29"/>
      <c r="VG11" s="29"/>
      <c r="VH11" s="29"/>
      <c r="VI11" s="29"/>
      <c r="VJ11" s="29"/>
      <c r="VK11" s="29"/>
      <c r="VL11" s="29"/>
      <c r="VM11" s="29"/>
      <c r="VN11" s="29"/>
      <c r="VO11" s="29"/>
      <c r="VP11" s="29"/>
      <c r="VQ11" s="29"/>
      <c r="VR11" s="29"/>
      <c r="VS11" s="29"/>
      <c r="VT11" s="29"/>
      <c r="VU11" s="29"/>
      <c r="VV11" s="29"/>
      <c r="VW11" s="29"/>
      <c r="VX11" s="29"/>
      <c r="VY11" s="29"/>
      <c r="VZ11" s="29"/>
      <c r="WA11" s="29"/>
      <c r="WB11" s="29"/>
      <c r="WC11" s="29"/>
      <c r="WD11" s="29"/>
      <c r="WE11" s="29"/>
      <c r="WF11" s="29"/>
      <c r="WG11" s="29"/>
      <c r="WH11" s="29"/>
      <c r="WI11" s="29"/>
      <c r="WJ11" s="29"/>
      <c r="WK11" s="29"/>
      <c r="WL11" s="29"/>
      <c r="WM11" s="29"/>
      <c r="WN11" s="29"/>
      <c r="WO11" s="29"/>
      <c r="WP11" s="29"/>
      <c r="WQ11" s="29"/>
      <c r="WR11" s="29"/>
      <c r="WS11" s="29"/>
      <c r="WT11" s="29"/>
      <c r="WU11" s="29"/>
      <c r="WV11" s="29"/>
      <c r="WW11" s="29"/>
      <c r="WX11" s="29"/>
      <c r="WY11" s="29"/>
      <c r="WZ11" s="29"/>
      <c r="XA11" s="29"/>
      <c r="XB11" s="29"/>
      <c r="XC11" s="29"/>
      <c r="XD11" s="29"/>
      <c r="XE11" s="29"/>
      <c r="XF11" s="29"/>
      <c r="XG11" s="29"/>
      <c r="XH11" s="29"/>
      <c r="XI11" s="29"/>
      <c r="XJ11" s="29"/>
      <c r="XK11" s="29"/>
      <c r="XL11" s="29"/>
      <c r="XM11" s="29"/>
      <c r="XN11" s="29"/>
      <c r="XO11" s="29"/>
      <c r="XP11" s="29"/>
      <c r="XQ11" s="29"/>
      <c r="XR11" s="29"/>
      <c r="XS11" s="29"/>
      <c r="XT11" s="29"/>
      <c r="XU11" s="29"/>
      <c r="XV11" s="29"/>
      <c r="XW11" s="29"/>
      <c r="XX11" s="29"/>
      <c r="XY11" s="29"/>
      <c r="XZ11" s="29"/>
      <c r="YA11" s="29"/>
      <c r="YB11" s="29"/>
      <c r="YC11" s="29"/>
      <c r="YD11" s="29"/>
      <c r="YE11" s="29"/>
      <c r="YF11" s="29"/>
      <c r="YG11" s="29"/>
      <c r="YH11" s="29"/>
      <c r="YI11" s="29"/>
      <c r="YJ11" s="29"/>
      <c r="YK11" s="29"/>
      <c r="YL11" s="29"/>
      <c r="YM11" s="29"/>
      <c r="YN11" s="29"/>
      <c r="YO11" s="29"/>
      <c r="YP11" s="29"/>
      <c r="YQ11" s="29"/>
      <c r="YR11" s="29"/>
      <c r="YS11" s="29"/>
      <c r="YT11" s="29"/>
      <c r="YU11" s="29"/>
      <c r="YV11" s="29"/>
      <c r="YW11" s="29"/>
      <c r="YX11" s="29"/>
      <c r="YY11" s="29"/>
      <c r="YZ11" s="29"/>
      <c r="ZA11" s="29"/>
      <c r="ZB11" s="29"/>
      <c r="ZC11" s="29"/>
      <c r="ZD11" s="29"/>
      <c r="ZE11" s="29"/>
      <c r="ZF11" s="29"/>
      <c r="ZG11" s="29"/>
      <c r="ZH11" s="29"/>
      <c r="ZI11" s="29"/>
      <c r="ZJ11" s="29"/>
      <c r="ZK11" s="29"/>
      <c r="ZL11" s="29"/>
      <c r="ZM11" s="29"/>
      <c r="ZN11" s="29"/>
      <c r="ZO11" s="29"/>
      <c r="ZP11" s="29"/>
      <c r="ZQ11" s="29"/>
      <c r="ZR11" s="29"/>
      <c r="ZS11" s="29"/>
      <c r="ZT11" s="29"/>
      <c r="ZU11" s="29"/>
      <c r="ZV11" s="29"/>
      <c r="ZW11" s="29"/>
      <c r="ZX11" s="29"/>
      <c r="ZY11" s="29"/>
      <c r="ZZ11" s="29"/>
      <c r="AAA11" s="29"/>
      <c r="AAB11" s="29"/>
      <c r="AAC11" s="29"/>
      <c r="AAD11" s="29"/>
      <c r="AAE11" s="29"/>
      <c r="AAF11" s="29"/>
      <c r="AAG11" s="29"/>
      <c r="AAH11" s="29"/>
      <c r="AAI11" s="29"/>
      <c r="AAJ11" s="29"/>
      <c r="AAK11" s="29"/>
      <c r="AAL11" s="29"/>
      <c r="AAM11" s="29"/>
      <c r="AAN11" s="29"/>
      <c r="AAO11" s="29"/>
      <c r="AAP11" s="29"/>
      <c r="AAQ11" s="29"/>
      <c r="AAR11" s="29"/>
      <c r="AAS11" s="29"/>
      <c r="AAT11" s="29"/>
      <c r="AAU11" s="29"/>
      <c r="AAV11" s="29"/>
      <c r="AAW11" s="29"/>
      <c r="AAX11" s="29"/>
      <c r="AAY11" s="29"/>
      <c r="AAZ11" s="29"/>
      <c r="ABA11" s="29"/>
      <c r="ABB11" s="29"/>
      <c r="ABC11" s="29"/>
      <c r="ABD11" s="29"/>
      <c r="ABE11" s="29"/>
      <c r="ABF11" s="29"/>
      <c r="ABG11" s="29"/>
      <c r="ABH11" s="29"/>
      <c r="ABI11" s="29"/>
      <c r="ABJ11" s="29"/>
      <c r="ABK11" s="29"/>
      <c r="ABL11" s="29"/>
      <c r="ABM11" s="29"/>
      <c r="ABN11" s="29"/>
      <c r="ABO11" s="29"/>
      <c r="ABP11" s="29"/>
      <c r="ABQ11" s="29"/>
      <c r="ABR11" s="29"/>
      <c r="ABS11" s="29"/>
      <c r="ABT11" s="29"/>
      <c r="ABU11" s="29"/>
      <c r="ABV11" s="29"/>
      <c r="ABW11" s="29"/>
      <c r="ABX11" s="29"/>
      <c r="ABY11" s="29"/>
      <c r="ABZ11" s="29"/>
      <c r="ACA11" s="29"/>
      <c r="ACB11" s="29"/>
      <c r="ACC11" s="29"/>
      <c r="ACD11" s="29"/>
      <c r="ACE11" s="29"/>
      <c r="ACF11" s="29"/>
      <c r="ACG11" s="29"/>
      <c r="ACH11" s="29"/>
      <c r="ACI11" s="29"/>
      <c r="ACJ11" s="29"/>
      <c r="ACK11" s="29"/>
      <c r="ACL11" s="29"/>
      <c r="ACM11" s="29"/>
      <c r="ACN11" s="29"/>
      <c r="ACO11" s="29"/>
      <c r="ACP11" s="29"/>
      <c r="ACQ11" s="29"/>
      <c r="ACR11" s="29"/>
      <c r="ACS11" s="29"/>
      <c r="ACT11" s="29"/>
      <c r="ACU11" s="29"/>
      <c r="ACV11" s="29"/>
      <c r="ACW11" s="29"/>
      <c r="ACX11" s="29"/>
      <c r="ACY11" s="29"/>
      <c r="ACZ11" s="29"/>
      <c r="ADA11" s="29"/>
      <c r="ADB11" s="29"/>
      <c r="ADC11" s="29"/>
      <c r="ADD11" s="29"/>
      <c r="ADE11" s="29"/>
      <c r="ADF11" s="29"/>
      <c r="ADG11" s="29"/>
      <c r="ADH11" s="29"/>
      <c r="ADI11" s="29"/>
      <c r="ADJ11" s="29"/>
      <c r="ADK11" s="29"/>
      <c r="ADL11" s="29"/>
      <c r="ADM11" s="29"/>
      <c r="ADN11" s="29"/>
      <c r="ADO11" s="29"/>
      <c r="ADP11" s="29"/>
      <c r="ADQ11" s="29"/>
      <c r="ADR11" s="29"/>
      <c r="ADS11" s="29"/>
      <c r="ADT11" s="29"/>
      <c r="ADU11" s="29"/>
      <c r="ADV11" s="29"/>
      <c r="ADW11" s="29"/>
      <c r="ADX11" s="29"/>
      <c r="ADY11" s="29"/>
      <c r="ADZ11" s="29"/>
      <c r="AEA11" s="29"/>
      <c r="AEB11" s="29"/>
      <c r="AEC11" s="29"/>
      <c r="AED11" s="29"/>
      <c r="AEE11" s="29"/>
      <c r="AEF11" s="29"/>
      <c r="AEG11" s="29"/>
      <c r="AEH11" s="29"/>
      <c r="AEI11" s="29"/>
      <c r="AEJ11" s="29"/>
      <c r="AEK11" s="29"/>
      <c r="AEL11" s="29"/>
      <c r="AEM11" s="29"/>
      <c r="AEN11" s="29"/>
      <c r="AEO11" s="29"/>
      <c r="AEP11" s="29"/>
      <c r="AEQ11" s="29"/>
      <c r="AER11" s="29"/>
      <c r="AES11" s="29"/>
      <c r="AET11" s="29"/>
      <c r="AEU11" s="29"/>
      <c r="AEV11" s="29"/>
      <c r="AEW11" s="29"/>
      <c r="AEX11" s="29"/>
      <c r="AEY11" s="29"/>
      <c r="AEZ11" s="29"/>
      <c r="AFA11" s="29"/>
      <c r="AFB11" s="29"/>
      <c r="AFC11" s="29"/>
      <c r="AFD11" s="29"/>
      <c r="AFE11" s="29"/>
      <c r="AFF11" s="29"/>
      <c r="AFG11" s="29"/>
      <c r="AFH11" s="29"/>
      <c r="AFI11" s="29"/>
      <c r="AFJ11" s="29"/>
      <c r="AFK11" s="29"/>
      <c r="AFL11" s="29"/>
      <c r="AFM11" s="29"/>
      <c r="AFN11" s="29"/>
      <c r="AFO11" s="29"/>
      <c r="AFP11" s="29"/>
      <c r="AFQ11" s="29"/>
      <c r="AFR11" s="29"/>
      <c r="AFS11" s="29"/>
      <c r="AFT11" s="29"/>
      <c r="AFU11" s="29"/>
      <c r="AFV11" s="29"/>
      <c r="AFW11" s="29"/>
      <c r="AFX11" s="29"/>
      <c r="AFY11" s="29"/>
      <c r="AFZ11" s="29"/>
      <c r="AGA11" s="29"/>
      <c r="AGB11" s="29"/>
      <c r="AGC11" s="29"/>
      <c r="AGD11" s="29"/>
      <c r="AGE11" s="29"/>
      <c r="AGF11" s="29"/>
      <c r="AGG11" s="29"/>
      <c r="AGH11" s="29"/>
      <c r="AGI11" s="29"/>
      <c r="AGJ11" s="29"/>
      <c r="AGK11" s="29"/>
      <c r="AGL11" s="29"/>
      <c r="AGM11" s="29"/>
      <c r="AGN11" s="29"/>
      <c r="AGO11" s="29"/>
      <c r="AGP11" s="29"/>
      <c r="AGQ11" s="29"/>
      <c r="AGR11" s="29"/>
      <c r="AGS11" s="29"/>
      <c r="AGT11" s="29"/>
      <c r="AGU11" s="29"/>
      <c r="AGV11" s="29"/>
      <c r="AGW11" s="29"/>
      <c r="AGX11" s="29"/>
      <c r="AGY11" s="29"/>
      <c r="AGZ11" s="29"/>
      <c r="AHA11" s="29"/>
      <c r="AHB11" s="29"/>
      <c r="AHC11" s="29"/>
      <c r="AHD11" s="29"/>
      <c r="AHE11" s="29"/>
      <c r="AHF11" s="29"/>
      <c r="AHG11" s="29"/>
      <c r="AHH11" s="29"/>
      <c r="AHI11" s="29"/>
      <c r="AHJ11" s="29"/>
      <c r="AHK11" s="29"/>
      <c r="AHL11" s="29"/>
      <c r="AHM11" s="29"/>
      <c r="AHN11" s="29"/>
      <c r="AHO11" s="29"/>
      <c r="AHP11" s="29"/>
      <c r="AHQ11" s="29"/>
      <c r="AHR11" s="29"/>
      <c r="AHS11" s="29"/>
      <c r="AHT11" s="29"/>
      <c r="AHU11" s="29"/>
      <c r="AHV11" s="29"/>
      <c r="AHW11" s="29"/>
      <c r="AHX11" s="29"/>
      <c r="AHY11" s="29"/>
      <c r="AHZ11" s="29"/>
      <c r="AIA11" s="29"/>
      <c r="AIB11" s="29"/>
      <c r="AIC11" s="29"/>
      <c r="AID11" s="29"/>
      <c r="AIE11" s="29"/>
      <c r="AIF11" s="29"/>
      <c r="AIG11" s="29"/>
      <c r="AIH11" s="29"/>
      <c r="AII11" s="29"/>
      <c r="AIJ11" s="29"/>
      <c r="AIK11" s="29"/>
      <c r="AIL11" s="29"/>
      <c r="AIM11" s="29"/>
      <c r="AIN11" s="29"/>
      <c r="AIO11" s="29"/>
      <c r="AIP11" s="29"/>
      <c r="AIQ11" s="29"/>
      <c r="AIR11" s="29"/>
      <c r="AIS11" s="29"/>
      <c r="AIT11" s="29"/>
      <c r="AIU11" s="29"/>
      <c r="AIV11" s="29"/>
      <c r="AIW11" s="29"/>
      <c r="AIX11" s="29"/>
      <c r="AIY11" s="29"/>
      <c r="AIZ11" s="29"/>
      <c r="AJA11" s="29"/>
      <c r="AJB11" s="29"/>
      <c r="AJC11" s="29"/>
      <c r="AJD11" s="29"/>
      <c r="AJE11" s="29"/>
      <c r="AJF11" s="29"/>
      <c r="AJG11" s="29"/>
      <c r="AJH11" s="29"/>
      <c r="AJI11" s="29"/>
      <c r="AJJ11" s="29"/>
      <c r="AJK11" s="29"/>
      <c r="AJL11" s="29"/>
      <c r="AJM11" s="29"/>
      <c r="AJN11" s="29"/>
      <c r="AJO11" s="29"/>
      <c r="AJP11" s="29"/>
      <c r="AJQ11" s="29"/>
      <c r="AJR11" s="29"/>
      <c r="AJS11" s="29"/>
      <c r="AJT11" s="29"/>
      <c r="AJU11" s="29"/>
      <c r="AJV11" s="29"/>
      <c r="AJW11" s="29"/>
      <c r="AJX11" s="29"/>
      <c r="AJY11" s="29"/>
      <c r="AJZ11" s="29"/>
      <c r="AKA11" s="29"/>
      <c r="AKB11" s="29"/>
      <c r="AKC11" s="29"/>
      <c r="AKD11" s="29"/>
      <c r="AKE11" s="29"/>
      <c r="AKF11" s="29"/>
      <c r="AKG11" s="29"/>
      <c r="AKH11" s="29"/>
      <c r="AKI11" s="29"/>
      <c r="AKJ11" s="29"/>
      <c r="AKK11" s="29"/>
      <c r="AKL11" s="29"/>
      <c r="AKM11" s="29"/>
      <c r="AKN11" s="29"/>
      <c r="AKO11" s="29"/>
      <c r="AKP11" s="29"/>
      <c r="AKQ11" s="29"/>
      <c r="AKR11" s="29"/>
      <c r="AKS11" s="29"/>
      <c r="AKT11" s="29"/>
      <c r="AKU11" s="29"/>
      <c r="AKV11" s="29"/>
      <c r="AKW11" s="29"/>
      <c r="AKX11" s="29"/>
      <c r="AKY11" s="29"/>
      <c r="AKZ11" s="29"/>
      <c r="ALA11" s="29"/>
      <c r="ALB11" s="29"/>
      <c r="ALC11" s="29"/>
      <c r="ALD11" s="29"/>
      <c r="ALE11" s="29"/>
      <c r="ALF11" s="29"/>
      <c r="ALG11" s="29"/>
      <c r="ALH11" s="29"/>
      <c r="ALI11" s="29"/>
      <c r="ALJ11" s="29"/>
      <c r="ALK11" s="29"/>
      <c r="ALL11" s="29"/>
      <c r="ALM11" s="29"/>
      <c r="ALN11" s="29"/>
      <c r="ALO11" s="29"/>
      <c r="ALP11" s="29"/>
      <c r="ALQ11" s="29"/>
      <c r="ALR11" s="29"/>
      <c r="ALS11" s="29"/>
      <c r="ALT11" s="29"/>
      <c r="ALU11" s="29"/>
      <c r="ALV11" s="29"/>
      <c r="ALW11" s="29"/>
      <c r="ALX11" s="29"/>
      <c r="ALY11" s="29"/>
      <c r="ALZ11" s="29"/>
      <c r="AMA11" s="29"/>
      <c r="AMB11" s="29"/>
      <c r="AMC11" s="29"/>
      <c r="AMD11" s="29"/>
      <c r="AME11" s="29"/>
      <c r="AMF11" s="29"/>
      <c r="AMG11" s="29"/>
      <c r="AMH11" s="29"/>
      <c r="AMI11" s="29"/>
      <c r="AMJ11" s="29"/>
    </row>
    <row r="12" customFormat="false" ht="7.45" hidden="false" customHeight="true" outlineLevel="0" collapsed="false">
      <c r="A12" s="22"/>
      <c r="B12" s="30" t="s">
        <v>10</v>
      </c>
      <c r="C12" s="30" t="s">
        <v>12</v>
      </c>
      <c r="E12" s="31" t="s">
        <v>13</v>
      </c>
      <c r="F12" s="31" t="s">
        <v>14</v>
      </c>
      <c r="G12" s="31" t="s">
        <v>11</v>
      </c>
      <c r="H12" s="32"/>
      <c r="I12" s="27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  <c r="JR12" s="29"/>
      <c r="JS12" s="29"/>
      <c r="JT12" s="29"/>
      <c r="JU12" s="29"/>
      <c r="JV12" s="29"/>
      <c r="JW12" s="29"/>
      <c r="JX12" s="29"/>
      <c r="JY12" s="29"/>
      <c r="JZ12" s="29"/>
      <c r="KA12" s="29"/>
      <c r="KB12" s="29"/>
      <c r="KC12" s="29"/>
      <c r="KD12" s="29"/>
      <c r="KE12" s="29"/>
      <c r="KF12" s="29"/>
      <c r="KG12" s="29"/>
      <c r="KH12" s="29"/>
      <c r="KI12" s="29"/>
      <c r="KJ12" s="29"/>
      <c r="KK12" s="29"/>
      <c r="KL12" s="29"/>
      <c r="KM12" s="29"/>
      <c r="KN12" s="29"/>
      <c r="KO12" s="29"/>
      <c r="KP12" s="29"/>
      <c r="KQ12" s="29"/>
      <c r="KR12" s="29"/>
      <c r="KS12" s="29"/>
      <c r="KT12" s="29"/>
      <c r="KU12" s="29"/>
      <c r="KV12" s="29"/>
      <c r="KW12" s="29"/>
      <c r="KX12" s="29"/>
      <c r="KY12" s="29"/>
      <c r="KZ12" s="29"/>
      <c r="LA12" s="29"/>
      <c r="LB12" s="29"/>
      <c r="LC12" s="29"/>
      <c r="LD12" s="29"/>
      <c r="LE12" s="29"/>
      <c r="LF12" s="29"/>
      <c r="LG12" s="29"/>
      <c r="LH12" s="29"/>
      <c r="LI12" s="29"/>
      <c r="LJ12" s="29"/>
      <c r="LK12" s="29"/>
      <c r="LL12" s="29"/>
      <c r="LM12" s="29"/>
      <c r="LN12" s="29"/>
      <c r="LO12" s="29"/>
      <c r="LP12" s="29"/>
      <c r="LQ12" s="29"/>
      <c r="LR12" s="29"/>
      <c r="LS12" s="29"/>
      <c r="LT12" s="29"/>
      <c r="LU12" s="29"/>
      <c r="LV12" s="29"/>
      <c r="LW12" s="29"/>
      <c r="LX12" s="29"/>
      <c r="LY12" s="29"/>
      <c r="LZ12" s="29"/>
      <c r="MA12" s="29"/>
      <c r="MB12" s="29"/>
      <c r="MC12" s="29"/>
      <c r="MD12" s="29"/>
      <c r="ME12" s="29"/>
      <c r="MF12" s="29"/>
      <c r="MG12" s="29"/>
      <c r="MH12" s="29"/>
      <c r="MI12" s="29"/>
      <c r="MJ12" s="29"/>
      <c r="MK12" s="29"/>
      <c r="ML12" s="29"/>
      <c r="MM12" s="29"/>
      <c r="MN12" s="29"/>
      <c r="MO12" s="29"/>
      <c r="MP12" s="29"/>
      <c r="MQ12" s="29"/>
      <c r="MR12" s="29"/>
      <c r="MS12" s="29"/>
      <c r="MT12" s="29"/>
      <c r="MU12" s="29"/>
      <c r="MV12" s="29"/>
      <c r="MW12" s="29"/>
      <c r="MX12" s="29"/>
      <c r="MY12" s="29"/>
      <c r="MZ12" s="29"/>
      <c r="NA12" s="29"/>
      <c r="NB12" s="29"/>
      <c r="NC12" s="29"/>
      <c r="ND12" s="29"/>
      <c r="NE12" s="29"/>
      <c r="NF12" s="29"/>
      <c r="NG12" s="29"/>
      <c r="NH12" s="29"/>
      <c r="NI12" s="29"/>
      <c r="NJ12" s="29"/>
      <c r="NK12" s="29"/>
      <c r="NL12" s="29"/>
      <c r="NM12" s="29"/>
      <c r="NN12" s="29"/>
      <c r="NO12" s="29"/>
      <c r="NP12" s="29"/>
      <c r="NQ12" s="29"/>
      <c r="NR12" s="29"/>
      <c r="NS12" s="29"/>
      <c r="NT12" s="29"/>
      <c r="NU12" s="29"/>
      <c r="NV12" s="29"/>
      <c r="NW12" s="29"/>
      <c r="NX12" s="29"/>
      <c r="NY12" s="29"/>
      <c r="NZ12" s="29"/>
      <c r="OA12" s="29"/>
      <c r="OB12" s="29"/>
      <c r="OC12" s="29"/>
      <c r="OD12" s="29"/>
      <c r="OE12" s="29"/>
      <c r="OF12" s="29"/>
      <c r="OG12" s="29"/>
      <c r="OH12" s="29"/>
      <c r="OI12" s="29"/>
      <c r="OJ12" s="29"/>
      <c r="OK12" s="29"/>
      <c r="OL12" s="29"/>
      <c r="OM12" s="29"/>
      <c r="ON12" s="29"/>
      <c r="OO12" s="29"/>
      <c r="OP12" s="29"/>
      <c r="OQ12" s="29"/>
      <c r="OR12" s="29"/>
      <c r="OS12" s="29"/>
      <c r="OT12" s="29"/>
      <c r="OU12" s="29"/>
      <c r="OV12" s="29"/>
      <c r="OW12" s="29"/>
      <c r="OX12" s="29"/>
      <c r="OY12" s="29"/>
      <c r="OZ12" s="29"/>
      <c r="PA12" s="29"/>
      <c r="PB12" s="29"/>
      <c r="PC12" s="29"/>
      <c r="PD12" s="29"/>
      <c r="PE12" s="29"/>
      <c r="PF12" s="29"/>
      <c r="PG12" s="29"/>
      <c r="PH12" s="29"/>
      <c r="PI12" s="29"/>
      <c r="PJ12" s="29"/>
      <c r="PK12" s="29"/>
      <c r="PL12" s="29"/>
      <c r="PM12" s="29"/>
      <c r="PN12" s="29"/>
      <c r="PO12" s="29"/>
      <c r="PP12" s="29"/>
      <c r="PQ12" s="29"/>
      <c r="PR12" s="29"/>
      <c r="PS12" s="29"/>
      <c r="PT12" s="29"/>
      <c r="PU12" s="29"/>
      <c r="PV12" s="29"/>
      <c r="PW12" s="29"/>
      <c r="PX12" s="29"/>
      <c r="PY12" s="29"/>
      <c r="PZ12" s="29"/>
      <c r="QA12" s="29"/>
      <c r="QB12" s="29"/>
      <c r="QC12" s="29"/>
      <c r="QD12" s="29"/>
      <c r="QE12" s="29"/>
      <c r="QF12" s="29"/>
      <c r="QG12" s="29"/>
      <c r="QH12" s="29"/>
      <c r="QI12" s="29"/>
      <c r="QJ12" s="29"/>
      <c r="QK12" s="29"/>
      <c r="QL12" s="29"/>
      <c r="QM12" s="29"/>
      <c r="QN12" s="29"/>
      <c r="QO12" s="29"/>
      <c r="QP12" s="29"/>
      <c r="QQ12" s="29"/>
      <c r="QR12" s="29"/>
      <c r="QS12" s="29"/>
      <c r="QT12" s="29"/>
      <c r="QU12" s="29"/>
      <c r="QV12" s="29"/>
      <c r="QW12" s="29"/>
      <c r="QX12" s="29"/>
      <c r="QY12" s="29"/>
      <c r="QZ12" s="29"/>
      <c r="RA12" s="29"/>
      <c r="RB12" s="29"/>
      <c r="RC12" s="29"/>
      <c r="RD12" s="29"/>
      <c r="RE12" s="29"/>
      <c r="RF12" s="29"/>
      <c r="RG12" s="29"/>
      <c r="RH12" s="29"/>
      <c r="RI12" s="29"/>
      <c r="RJ12" s="29"/>
      <c r="RK12" s="29"/>
      <c r="RL12" s="29"/>
      <c r="RM12" s="29"/>
      <c r="RN12" s="29"/>
      <c r="RO12" s="29"/>
      <c r="RP12" s="29"/>
      <c r="RQ12" s="29"/>
      <c r="RR12" s="29"/>
      <c r="RS12" s="29"/>
      <c r="RT12" s="29"/>
      <c r="RU12" s="29"/>
      <c r="RV12" s="29"/>
      <c r="RW12" s="29"/>
      <c r="RX12" s="29"/>
      <c r="RY12" s="29"/>
      <c r="RZ12" s="29"/>
      <c r="SA12" s="29"/>
      <c r="SB12" s="29"/>
      <c r="SC12" s="29"/>
      <c r="SD12" s="29"/>
      <c r="SE12" s="29"/>
      <c r="SF12" s="29"/>
      <c r="SG12" s="29"/>
      <c r="SH12" s="29"/>
      <c r="SI12" s="29"/>
      <c r="SJ12" s="29"/>
      <c r="SK12" s="29"/>
      <c r="SL12" s="29"/>
      <c r="SM12" s="29"/>
      <c r="SN12" s="29"/>
      <c r="SO12" s="29"/>
      <c r="SP12" s="29"/>
      <c r="SQ12" s="29"/>
      <c r="SR12" s="29"/>
      <c r="SS12" s="29"/>
      <c r="ST12" s="29"/>
      <c r="SU12" s="29"/>
      <c r="SV12" s="29"/>
      <c r="SW12" s="29"/>
      <c r="SX12" s="29"/>
      <c r="SY12" s="29"/>
      <c r="SZ12" s="29"/>
      <c r="TA12" s="29"/>
      <c r="TB12" s="29"/>
      <c r="TC12" s="29"/>
      <c r="TD12" s="29"/>
      <c r="TE12" s="29"/>
      <c r="TF12" s="29"/>
      <c r="TG12" s="29"/>
      <c r="TH12" s="29"/>
      <c r="TI12" s="29"/>
      <c r="TJ12" s="29"/>
      <c r="TK12" s="29"/>
      <c r="TL12" s="29"/>
      <c r="TM12" s="29"/>
      <c r="TN12" s="29"/>
      <c r="TO12" s="29"/>
      <c r="TP12" s="29"/>
      <c r="TQ12" s="29"/>
      <c r="TR12" s="29"/>
      <c r="TS12" s="29"/>
      <c r="TT12" s="29"/>
      <c r="TU12" s="29"/>
      <c r="TV12" s="29"/>
      <c r="TW12" s="29"/>
      <c r="TX12" s="29"/>
      <c r="TY12" s="29"/>
      <c r="TZ12" s="29"/>
      <c r="UA12" s="29"/>
      <c r="UB12" s="29"/>
      <c r="UC12" s="29"/>
      <c r="UD12" s="29"/>
      <c r="UE12" s="29"/>
      <c r="UF12" s="29"/>
      <c r="UG12" s="29"/>
      <c r="UH12" s="29"/>
      <c r="UI12" s="29"/>
      <c r="UJ12" s="29"/>
      <c r="UK12" s="29"/>
      <c r="UL12" s="29"/>
      <c r="UM12" s="29"/>
      <c r="UN12" s="29"/>
      <c r="UO12" s="29"/>
      <c r="UP12" s="29"/>
      <c r="UQ12" s="29"/>
      <c r="UR12" s="29"/>
      <c r="US12" s="29"/>
      <c r="UT12" s="29"/>
      <c r="UU12" s="29"/>
      <c r="UV12" s="29"/>
      <c r="UW12" s="29"/>
      <c r="UX12" s="29"/>
      <c r="UY12" s="29"/>
      <c r="UZ12" s="29"/>
      <c r="VA12" s="29"/>
      <c r="VB12" s="29"/>
      <c r="VC12" s="29"/>
      <c r="VD12" s="29"/>
      <c r="VE12" s="29"/>
      <c r="VF12" s="29"/>
      <c r="VG12" s="29"/>
      <c r="VH12" s="29"/>
      <c r="VI12" s="29"/>
      <c r="VJ12" s="29"/>
      <c r="VK12" s="29"/>
      <c r="VL12" s="29"/>
      <c r="VM12" s="29"/>
      <c r="VN12" s="29"/>
      <c r="VO12" s="29"/>
      <c r="VP12" s="29"/>
      <c r="VQ12" s="29"/>
      <c r="VR12" s="29"/>
      <c r="VS12" s="29"/>
      <c r="VT12" s="29"/>
      <c r="VU12" s="29"/>
      <c r="VV12" s="29"/>
      <c r="VW12" s="29"/>
      <c r="VX12" s="29"/>
      <c r="VY12" s="29"/>
      <c r="VZ12" s="29"/>
      <c r="WA12" s="29"/>
      <c r="WB12" s="29"/>
      <c r="WC12" s="29"/>
      <c r="WD12" s="29"/>
      <c r="WE12" s="29"/>
      <c r="WF12" s="29"/>
      <c r="WG12" s="29"/>
      <c r="WH12" s="29"/>
      <c r="WI12" s="29"/>
      <c r="WJ12" s="29"/>
      <c r="WK12" s="29"/>
      <c r="WL12" s="29"/>
      <c r="WM12" s="29"/>
      <c r="WN12" s="29"/>
      <c r="WO12" s="29"/>
      <c r="WP12" s="29"/>
      <c r="WQ12" s="29"/>
      <c r="WR12" s="29"/>
      <c r="WS12" s="29"/>
      <c r="WT12" s="29"/>
      <c r="WU12" s="29"/>
      <c r="WV12" s="29"/>
      <c r="WW12" s="29"/>
      <c r="WX12" s="29"/>
      <c r="WY12" s="29"/>
      <c r="WZ12" s="29"/>
      <c r="XA12" s="29"/>
      <c r="XB12" s="29"/>
      <c r="XC12" s="29"/>
      <c r="XD12" s="29"/>
      <c r="XE12" s="29"/>
      <c r="XF12" s="29"/>
      <c r="XG12" s="29"/>
      <c r="XH12" s="29"/>
      <c r="XI12" s="29"/>
      <c r="XJ12" s="29"/>
      <c r="XK12" s="29"/>
      <c r="XL12" s="29"/>
      <c r="XM12" s="29"/>
      <c r="XN12" s="29"/>
      <c r="XO12" s="29"/>
      <c r="XP12" s="29"/>
      <c r="XQ12" s="29"/>
      <c r="XR12" s="29"/>
      <c r="XS12" s="29"/>
      <c r="XT12" s="29"/>
      <c r="XU12" s="29"/>
      <c r="XV12" s="29"/>
      <c r="XW12" s="29"/>
      <c r="XX12" s="29"/>
      <c r="XY12" s="29"/>
      <c r="XZ12" s="29"/>
      <c r="YA12" s="29"/>
      <c r="YB12" s="29"/>
      <c r="YC12" s="29"/>
      <c r="YD12" s="29"/>
      <c r="YE12" s="29"/>
      <c r="YF12" s="29"/>
      <c r="YG12" s="29"/>
      <c r="YH12" s="29"/>
      <c r="YI12" s="29"/>
      <c r="YJ12" s="29"/>
      <c r="YK12" s="29"/>
      <c r="YL12" s="29"/>
      <c r="YM12" s="29"/>
      <c r="YN12" s="29"/>
      <c r="YO12" s="29"/>
      <c r="YP12" s="29"/>
      <c r="YQ12" s="29"/>
      <c r="YR12" s="29"/>
      <c r="YS12" s="29"/>
      <c r="YT12" s="29"/>
      <c r="YU12" s="29"/>
      <c r="YV12" s="29"/>
      <c r="YW12" s="29"/>
      <c r="YX12" s="29"/>
      <c r="YY12" s="29"/>
      <c r="YZ12" s="29"/>
      <c r="ZA12" s="29"/>
      <c r="ZB12" s="29"/>
      <c r="ZC12" s="29"/>
      <c r="ZD12" s="29"/>
      <c r="ZE12" s="29"/>
      <c r="ZF12" s="29"/>
      <c r="ZG12" s="29"/>
      <c r="ZH12" s="29"/>
      <c r="ZI12" s="29"/>
      <c r="ZJ12" s="29"/>
      <c r="ZK12" s="29"/>
      <c r="ZL12" s="29"/>
      <c r="ZM12" s="29"/>
      <c r="ZN12" s="29"/>
      <c r="ZO12" s="29"/>
      <c r="ZP12" s="29"/>
      <c r="ZQ12" s="29"/>
      <c r="ZR12" s="29"/>
      <c r="ZS12" s="29"/>
      <c r="ZT12" s="29"/>
      <c r="ZU12" s="29"/>
      <c r="ZV12" s="29"/>
      <c r="ZW12" s="29"/>
      <c r="ZX12" s="29"/>
      <c r="ZY12" s="29"/>
      <c r="ZZ12" s="29"/>
      <c r="AAA12" s="29"/>
      <c r="AAB12" s="29"/>
      <c r="AAC12" s="29"/>
      <c r="AAD12" s="29"/>
      <c r="AAE12" s="29"/>
      <c r="AAF12" s="29"/>
      <c r="AAG12" s="29"/>
      <c r="AAH12" s="29"/>
      <c r="AAI12" s="29"/>
      <c r="AAJ12" s="29"/>
      <c r="AAK12" s="29"/>
      <c r="AAL12" s="29"/>
      <c r="AAM12" s="29"/>
      <c r="AAN12" s="29"/>
      <c r="AAO12" s="29"/>
      <c r="AAP12" s="29"/>
      <c r="AAQ12" s="29"/>
      <c r="AAR12" s="29"/>
      <c r="AAS12" s="29"/>
      <c r="AAT12" s="29"/>
      <c r="AAU12" s="29"/>
      <c r="AAV12" s="29"/>
      <c r="AAW12" s="29"/>
      <c r="AAX12" s="29"/>
      <c r="AAY12" s="29"/>
      <c r="AAZ12" s="29"/>
      <c r="ABA12" s="29"/>
      <c r="ABB12" s="29"/>
      <c r="ABC12" s="29"/>
      <c r="ABD12" s="29"/>
      <c r="ABE12" s="29"/>
      <c r="ABF12" s="29"/>
      <c r="ABG12" s="29"/>
      <c r="ABH12" s="29"/>
      <c r="ABI12" s="29"/>
      <c r="ABJ12" s="29"/>
      <c r="ABK12" s="29"/>
      <c r="ABL12" s="29"/>
      <c r="ABM12" s="29"/>
      <c r="ABN12" s="29"/>
      <c r="ABO12" s="29"/>
      <c r="ABP12" s="29"/>
      <c r="ABQ12" s="29"/>
      <c r="ABR12" s="29"/>
      <c r="ABS12" s="29"/>
      <c r="ABT12" s="29"/>
      <c r="ABU12" s="29"/>
      <c r="ABV12" s="29"/>
      <c r="ABW12" s="29"/>
      <c r="ABX12" s="29"/>
      <c r="ABY12" s="29"/>
      <c r="ABZ12" s="29"/>
      <c r="ACA12" s="29"/>
      <c r="ACB12" s="29"/>
      <c r="ACC12" s="29"/>
      <c r="ACD12" s="29"/>
      <c r="ACE12" s="29"/>
      <c r="ACF12" s="29"/>
      <c r="ACG12" s="29"/>
      <c r="ACH12" s="29"/>
      <c r="ACI12" s="29"/>
      <c r="ACJ12" s="29"/>
      <c r="ACK12" s="29"/>
      <c r="ACL12" s="29"/>
      <c r="ACM12" s="29"/>
      <c r="ACN12" s="29"/>
      <c r="ACO12" s="29"/>
      <c r="ACP12" s="29"/>
      <c r="ACQ12" s="29"/>
      <c r="ACR12" s="29"/>
      <c r="ACS12" s="29"/>
      <c r="ACT12" s="29"/>
      <c r="ACU12" s="29"/>
      <c r="ACV12" s="29"/>
      <c r="ACW12" s="29"/>
      <c r="ACX12" s="29"/>
      <c r="ACY12" s="29"/>
      <c r="ACZ12" s="29"/>
      <c r="ADA12" s="29"/>
      <c r="ADB12" s="29"/>
      <c r="ADC12" s="29"/>
      <c r="ADD12" s="29"/>
      <c r="ADE12" s="29"/>
      <c r="ADF12" s="29"/>
      <c r="ADG12" s="29"/>
      <c r="ADH12" s="29"/>
      <c r="ADI12" s="29"/>
      <c r="ADJ12" s="29"/>
      <c r="ADK12" s="29"/>
      <c r="ADL12" s="29"/>
      <c r="ADM12" s="29"/>
      <c r="ADN12" s="29"/>
      <c r="ADO12" s="29"/>
      <c r="ADP12" s="29"/>
      <c r="ADQ12" s="29"/>
      <c r="ADR12" s="29"/>
      <c r="ADS12" s="29"/>
      <c r="ADT12" s="29"/>
      <c r="ADU12" s="29"/>
      <c r="ADV12" s="29"/>
      <c r="ADW12" s="29"/>
      <c r="ADX12" s="29"/>
      <c r="ADY12" s="29"/>
      <c r="ADZ12" s="29"/>
      <c r="AEA12" s="29"/>
      <c r="AEB12" s="29"/>
      <c r="AEC12" s="29"/>
      <c r="AED12" s="29"/>
      <c r="AEE12" s="29"/>
      <c r="AEF12" s="29"/>
      <c r="AEG12" s="29"/>
      <c r="AEH12" s="29"/>
      <c r="AEI12" s="29"/>
      <c r="AEJ12" s="29"/>
      <c r="AEK12" s="29"/>
      <c r="AEL12" s="29"/>
      <c r="AEM12" s="29"/>
      <c r="AEN12" s="29"/>
      <c r="AEO12" s="29"/>
      <c r="AEP12" s="29"/>
      <c r="AEQ12" s="29"/>
      <c r="AER12" s="29"/>
      <c r="AES12" s="29"/>
      <c r="AET12" s="29"/>
      <c r="AEU12" s="29"/>
      <c r="AEV12" s="29"/>
      <c r="AEW12" s="29"/>
      <c r="AEX12" s="29"/>
      <c r="AEY12" s="29"/>
      <c r="AEZ12" s="29"/>
      <c r="AFA12" s="29"/>
      <c r="AFB12" s="29"/>
      <c r="AFC12" s="29"/>
      <c r="AFD12" s="29"/>
      <c r="AFE12" s="29"/>
      <c r="AFF12" s="29"/>
      <c r="AFG12" s="29"/>
      <c r="AFH12" s="29"/>
      <c r="AFI12" s="29"/>
      <c r="AFJ12" s="29"/>
      <c r="AFK12" s="29"/>
      <c r="AFL12" s="29"/>
      <c r="AFM12" s="29"/>
      <c r="AFN12" s="29"/>
      <c r="AFO12" s="29"/>
      <c r="AFP12" s="29"/>
      <c r="AFQ12" s="29"/>
      <c r="AFR12" s="29"/>
      <c r="AFS12" s="29"/>
      <c r="AFT12" s="29"/>
      <c r="AFU12" s="29"/>
      <c r="AFV12" s="29"/>
      <c r="AFW12" s="29"/>
      <c r="AFX12" s="29"/>
      <c r="AFY12" s="29"/>
      <c r="AFZ12" s="29"/>
      <c r="AGA12" s="29"/>
      <c r="AGB12" s="29"/>
      <c r="AGC12" s="29"/>
      <c r="AGD12" s="29"/>
      <c r="AGE12" s="29"/>
      <c r="AGF12" s="29"/>
      <c r="AGG12" s="29"/>
      <c r="AGH12" s="29"/>
      <c r="AGI12" s="29"/>
      <c r="AGJ12" s="29"/>
      <c r="AGK12" s="29"/>
      <c r="AGL12" s="29"/>
      <c r="AGM12" s="29"/>
      <c r="AGN12" s="29"/>
      <c r="AGO12" s="29"/>
      <c r="AGP12" s="29"/>
      <c r="AGQ12" s="29"/>
      <c r="AGR12" s="29"/>
      <c r="AGS12" s="29"/>
      <c r="AGT12" s="29"/>
      <c r="AGU12" s="29"/>
      <c r="AGV12" s="29"/>
      <c r="AGW12" s="29"/>
      <c r="AGX12" s="29"/>
      <c r="AGY12" s="29"/>
      <c r="AGZ12" s="29"/>
      <c r="AHA12" s="29"/>
      <c r="AHB12" s="29"/>
      <c r="AHC12" s="29"/>
      <c r="AHD12" s="29"/>
      <c r="AHE12" s="29"/>
      <c r="AHF12" s="29"/>
      <c r="AHG12" s="29"/>
      <c r="AHH12" s="29"/>
      <c r="AHI12" s="29"/>
      <c r="AHJ12" s="29"/>
      <c r="AHK12" s="29"/>
      <c r="AHL12" s="29"/>
      <c r="AHM12" s="29"/>
      <c r="AHN12" s="29"/>
      <c r="AHO12" s="29"/>
      <c r="AHP12" s="29"/>
      <c r="AHQ12" s="29"/>
      <c r="AHR12" s="29"/>
      <c r="AHS12" s="29"/>
      <c r="AHT12" s="29"/>
      <c r="AHU12" s="29"/>
      <c r="AHV12" s="29"/>
      <c r="AHW12" s="29"/>
      <c r="AHX12" s="29"/>
      <c r="AHY12" s="29"/>
      <c r="AHZ12" s="29"/>
      <c r="AIA12" s="29"/>
      <c r="AIB12" s="29"/>
      <c r="AIC12" s="29"/>
      <c r="AID12" s="29"/>
      <c r="AIE12" s="29"/>
      <c r="AIF12" s="29"/>
      <c r="AIG12" s="29"/>
      <c r="AIH12" s="29"/>
      <c r="AII12" s="29"/>
      <c r="AIJ12" s="29"/>
      <c r="AIK12" s="29"/>
      <c r="AIL12" s="29"/>
      <c r="AIM12" s="29"/>
      <c r="AIN12" s="29"/>
      <c r="AIO12" s="29"/>
      <c r="AIP12" s="29"/>
      <c r="AIQ12" s="29"/>
      <c r="AIR12" s="29"/>
      <c r="AIS12" s="29"/>
      <c r="AIT12" s="29"/>
      <c r="AIU12" s="29"/>
      <c r="AIV12" s="29"/>
      <c r="AIW12" s="29"/>
      <c r="AIX12" s="29"/>
      <c r="AIY12" s="29"/>
      <c r="AIZ12" s="29"/>
      <c r="AJA12" s="29"/>
      <c r="AJB12" s="29"/>
      <c r="AJC12" s="29"/>
      <c r="AJD12" s="29"/>
      <c r="AJE12" s="29"/>
      <c r="AJF12" s="29"/>
      <c r="AJG12" s="29"/>
      <c r="AJH12" s="29"/>
      <c r="AJI12" s="29"/>
      <c r="AJJ12" s="29"/>
      <c r="AJK12" s="29"/>
      <c r="AJL12" s="29"/>
      <c r="AJM12" s="29"/>
      <c r="AJN12" s="29"/>
      <c r="AJO12" s="29"/>
      <c r="AJP12" s="29"/>
      <c r="AJQ12" s="29"/>
      <c r="AJR12" s="29"/>
      <c r="AJS12" s="29"/>
      <c r="AJT12" s="29"/>
      <c r="AJU12" s="29"/>
      <c r="AJV12" s="29"/>
      <c r="AJW12" s="29"/>
      <c r="AJX12" s="29"/>
      <c r="AJY12" s="29"/>
      <c r="AJZ12" s="29"/>
      <c r="AKA12" s="29"/>
      <c r="AKB12" s="29"/>
      <c r="AKC12" s="29"/>
      <c r="AKD12" s="29"/>
      <c r="AKE12" s="29"/>
      <c r="AKF12" s="29"/>
      <c r="AKG12" s="29"/>
      <c r="AKH12" s="29"/>
      <c r="AKI12" s="29"/>
      <c r="AKJ12" s="29"/>
      <c r="AKK12" s="29"/>
      <c r="AKL12" s="29"/>
      <c r="AKM12" s="29"/>
      <c r="AKN12" s="29"/>
      <c r="AKO12" s="29"/>
      <c r="AKP12" s="29"/>
      <c r="AKQ12" s="29"/>
      <c r="AKR12" s="29"/>
      <c r="AKS12" s="29"/>
      <c r="AKT12" s="29"/>
      <c r="AKU12" s="29"/>
      <c r="AKV12" s="29"/>
      <c r="AKW12" s="29"/>
      <c r="AKX12" s="29"/>
      <c r="AKY12" s="29"/>
      <c r="AKZ12" s="29"/>
      <c r="ALA12" s="29"/>
      <c r="ALB12" s="29"/>
      <c r="ALC12" s="29"/>
      <c r="ALD12" s="29"/>
      <c r="ALE12" s="29"/>
      <c r="ALF12" s="29"/>
      <c r="ALG12" s="29"/>
      <c r="ALH12" s="29"/>
      <c r="ALI12" s="29"/>
      <c r="ALJ12" s="29"/>
      <c r="ALK12" s="29"/>
      <c r="ALL12" s="29"/>
      <c r="ALM12" s="29"/>
      <c r="ALN12" s="29"/>
      <c r="ALO12" s="29"/>
      <c r="ALP12" s="29"/>
      <c r="ALQ12" s="29"/>
      <c r="ALR12" s="29"/>
      <c r="ALS12" s="29"/>
      <c r="ALT12" s="29"/>
      <c r="ALU12" s="29"/>
      <c r="ALV12" s="29"/>
      <c r="ALW12" s="29"/>
      <c r="ALX12" s="29"/>
      <c r="ALY12" s="29"/>
      <c r="ALZ12" s="29"/>
      <c r="AMA12" s="29"/>
      <c r="AMB12" s="29"/>
      <c r="AMC12" s="29"/>
      <c r="AMD12" s="29"/>
      <c r="AME12" s="29"/>
      <c r="AMF12" s="29"/>
      <c r="AMG12" s="29"/>
      <c r="AMH12" s="29"/>
      <c r="AMI12" s="29"/>
      <c r="AMJ12" s="29"/>
    </row>
    <row r="13" customFormat="false" ht="18" hidden="false" customHeight="true" outlineLevel="0" collapsed="false">
      <c r="A13" s="33"/>
      <c r="B13" s="34"/>
      <c r="C13" s="34"/>
      <c r="D13" s="35" t="s">
        <v>15</v>
      </c>
      <c r="E13" s="36" t="n">
        <v>2026</v>
      </c>
      <c r="F13" s="37"/>
      <c r="G13" s="38"/>
      <c r="H13" s="38"/>
      <c r="I13" s="39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  <c r="IY13" s="41"/>
      <c r="IZ13" s="41"/>
      <c r="JA13" s="41"/>
      <c r="JB13" s="41"/>
      <c r="JC13" s="41"/>
      <c r="JD13" s="41"/>
      <c r="JE13" s="41"/>
      <c r="JF13" s="41"/>
      <c r="JG13" s="41"/>
      <c r="JH13" s="41"/>
      <c r="JI13" s="41"/>
      <c r="JJ13" s="41"/>
      <c r="JK13" s="41"/>
      <c r="JL13" s="41"/>
      <c r="JM13" s="41"/>
      <c r="JN13" s="41"/>
      <c r="JO13" s="41"/>
      <c r="JP13" s="41"/>
      <c r="JQ13" s="41"/>
      <c r="JR13" s="41"/>
      <c r="JS13" s="41"/>
      <c r="JT13" s="41"/>
      <c r="JU13" s="41"/>
      <c r="JV13" s="41"/>
      <c r="JW13" s="41"/>
      <c r="JX13" s="41"/>
      <c r="JY13" s="41"/>
      <c r="JZ13" s="41"/>
      <c r="KA13" s="41"/>
      <c r="KB13" s="41"/>
      <c r="KC13" s="41"/>
      <c r="KD13" s="41"/>
      <c r="KE13" s="41"/>
      <c r="KF13" s="41"/>
      <c r="KG13" s="41"/>
      <c r="KH13" s="41"/>
      <c r="KI13" s="41"/>
      <c r="KJ13" s="41"/>
      <c r="KK13" s="41"/>
      <c r="KL13" s="41"/>
      <c r="KM13" s="41"/>
      <c r="KN13" s="41"/>
      <c r="KO13" s="41"/>
      <c r="KP13" s="41"/>
      <c r="KQ13" s="41"/>
      <c r="KR13" s="41"/>
      <c r="KS13" s="41"/>
      <c r="KT13" s="41"/>
      <c r="KU13" s="41"/>
      <c r="KV13" s="41"/>
      <c r="KW13" s="41"/>
      <c r="KX13" s="41"/>
      <c r="KY13" s="41"/>
      <c r="KZ13" s="41"/>
      <c r="LA13" s="41"/>
      <c r="LB13" s="41"/>
      <c r="LC13" s="41"/>
      <c r="LD13" s="41"/>
      <c r="LE13" s="41"/>
      <c r="LF13" s="41"/>
      <c r="LG13" s="41"/>
      <c r="LH13" s="41"/>
      <c r="LI13" s="41"/>
      <c r="LJ13" s="41"/>
      <c r="LK13" s="41"/>
      <c r="LL13" s="41"/>
      <c r="LM13" s="41"/>
      <c r="LN13" s="41"/>
      <c r="LO13" s="41"/>
      <c r="LP13" s="41"/>
      <c r="LQ13" s="41"/>
      <c r="LR13" s="41"/>
      <c r="LS13" s="41"/>
      <c r="LT13" s="41"/>
      <c r="LU13" s="41"/>
      <c r="LV13" s="41"/>
      <c r="LW13" s="41"/>
      <c r="LX13" s="41"/>
      <c r="LY13" s="41"/>
      <c r="LZ13" s="41"/>
      <c r="MA13" s="41"/>
      <c r="MB13" s="41"/>
      <c r="MC13" s="41"/>
      <c r="MD13" s="41"/>
      <c r="ME13" s="41"/>
      <c r="MF13" s="41"/>
      <c r="MG13" s="41"/>
      <c r="MH13" s="41"/>
      <c r="MI13" s="41"/>
      <c r="MJ13" s="41"/>
      <c r="MK13" s="41"/>
      <c r="ML13" s="41"/>
      <c r="MM13" s="41"/>
      <c r="MN13" s="41"/>
      <c r="MO13" s="41"/>
      <c r="MP13" s="41"/>
      <c r="MQ13" s="41"/>
      <c r="MR13" s="41"/>
      <c r="MS13" s="41"/>
      <c r="MT13" s="41"/>
      <c r="MU13" s="41"/>
      <c r="MV13" s="41"/>
      <c r="MW13" s="41"/>
      <c r="MX13" s="41"/>
      <c r="MY13" s="41"/>
      <c r="MZ13" s="41"/>
      <c r="NA13" s="41"/>
      <c r="NB13" s="41"/>
      <c r="NC13" s="41"/>
      <c r="ND13" s="41"/>
      <c r="NE13" s="41"/>
      <c r="NF13" s="41"/>
      <c r="NG13" s="41"/>
      <c r="NH13" s="41"/>
      <c r="NI13" s="41"/>
      <c r="NJ13" s="41"/>
      <c r="NK13" s="41"/>
      <c r="NL13" s="41"/>
      <c r="NM13" s="41"/>
      <c r="NN13" s="41"/>
      <c r="NO13" s="41"/>
      <c r="NP13" s="41"/>
      <c r="NQ13" s="41"/>
      <c r="NR13" s="41"/>
      <c r="NS13" s="41"/>
      <c r="NT13" s="41"/>
      <c r="NU13" s="41"/>
      <c r="NV13" s="41"/>
      <c r="NW13" s="41"/>
      <c r="NX13" s="41"/>
      <c r="NY13" s="41"/>
      <c r="NZ13" s="41"/>
      <c r="OA13" s="41"/>
      <c r="OB13" s="41"/>
      <c r="OC13" s="41"/>
      <c r="OD13" s="41"/>
      <c r="OE13" s="41"/>
      <c r="OF13" s="41"/>
      <c r="OG13" s="41"/>
      <c r="OH13" s="41"/>
      <c r="OI13" s="41"/>
      <c r="OJ13" s="41"/>
      <c r="OK13" s="41"/>
      <c r="OL13" s="41"/>
      <c r="OM13" s="41"/>
      <c r="ON13" s="41"/>
      <c r="OO13" s="41"/>
      <c r="OP13" s="41"/>
      <c r="OQ13" s="41"/>
      <c r="OR13" s="41"/>
      <c r="OS13" s="41"/>
      <c r="OT13" s="41"/>
      <c r="OU13" s="41"/>
      <c r="OV13" s="41"/>
      <c r="OW13" s="41"/>
      <c r="OX13" s="41"/>
      <c r="OY13" s="41"/>
      <c r="OZ13" s="41"/>
      <c r="PA13" s="41"/>
      <c r="PB13" s="41"/>
      <c r="PC13" s="41"/>
      <c r="PD13" s="41"/>
      <c r="PE13" s="41"/>
      <c r="PF13" s="41"/>
      <c r="PG13" s="41"/>
      <c r="PH13" s="41"/>
      <c r="PI13" s="41"/>
      <c r="PJ13" s="41"/>
      <c r="PK13" s="41"/>
      <c r="PL13" s="41"/>
      <c r="PM13" s="41"/>
      <c r="PN13" s="41"/>
      <c r="PO13" s="41"/>
      <c r="PP13" s="41"/>
      <c r="PQ13" s="41"/>
      <c r="PR13" s="41"/>
      <c r="PS13" s="41"/>
      <c r="PT13" s="41"/>
      <c r="PU13" s="41"/>
      <c r="PV13" s="41"/>
      <c r="PW13" s="41"/>
      <c r="PX13" s="41"/>
      <c r="PY13" s="41"/>
      <c r="PZ13" s="41"/>
      <c r="QA13" s="41"/>
      <c r="QB13" s="41"/>
      <c r="QC13" s="41"/>
      <c r="QD13" s="41"/>
      <c r="QE13" s="41"/>
      <c r="QF13" s="41"/>
      <c r="QG13" s="41"/>
      <c r="QH13" s="41"/>
      <c r="QI13" s="41"/>
      <c r="QJ13" s="41"/>
      <c r="QK13" s="41"/>
      <c r="QL13" s="41"/>
      <c r="QM13" s="41"/>
      <c r="QN13" s="41"/>
      <c r="QO13" s="41"/>
      <c r="QP13" s="41"/>
      <c r="QQ13" s="41"/>
      <c r="QR13" s="41"/>
      <c r="QS13" s="41"/>
      <c r="QT13" s="41"/>
      <c r="QU13" s="41"/>
      <c r="QV13" s="41"/>
      <c r="QW13" s="41"/>
      <c r="QX13" s="41"/>
      <c r="QY13" s="41"/>
      <c r="QZ13" s="41"/>
      <c r="RA13" s="41"/>
      <c r="RB13" s="41"/>
      <c r="RC13" s="41"/>
      <c r="RD13" s="41"/>
      <c r="RE13" s="41"/>
      <c r="RF13" s="41"/>
      <c r="RG13" s="41"/>
      <c r="RH13" s="41"/>
      <c r="RI13" s="41"/>
      <c r="RJ13" s="41"/>
      <c r="RK13" s="41"/>
      <c r="RL13" s="41"/>
      <c r="RM13" s="41"/>
      <c r="RN13" s="41"/>
      <c r="RO13" s="41"/>
      <c r="RP13" s="41"/>
      <c r="RQ13" s="41"/>
      <c r="RR13" s="41"/>
      <c r="RS13" s="41"/>
      <c r="RT13" s="41"/>
      <c r="RU13" s="41"/>
      <c r="RV13" s="41"/>
      <c r="RW13" s="41"/>
      <c r="RX13" s="41"/>
      <c r="RY13" s="41"/>
      <c r="RZ13" s="41"/>
      <c r="SA13" s="41"/>
      <c r="SB13" s="41"/>
      <c r="SC13" s="41"/>
      <c r="SD13" s="41"/>
      <c r="SE13" s="41"/>
      <c r="SF13" s="41"/>
      <c r="SG13" s="41"/>
      <c r="SH13" s="41"/>
      <c r="SI13" s="41"/>
      <c r="SJ13" s="41"/>
      <c r="SK13" s="41"/>
      <c r="SL13" s="41"/>
      <c r="SM13" s="41"/>
      <c r="SN13" s="41"/>
      <c r="SO13" s="41"/>
      <c r="SP13" s="41"/>
      <c r="SQ13" s="41"/>
      <c r="SR13" s="41"/>
      <c r="SS13" s="41"/>
      <c r="ST13" s="41"/>
      <c r="SU13" s="41"/>
      <c r="SV13" s="41"/>
      <c r="SW13" s="41"/>
      <c r="SX13" s="41"/>
      <c r="SY13" s="41"/>
      <c r="SZ13" s="41"/>
      <c r="TA13" s="41"/>
      <c r="TB13" s="41"/>
      <c r="TC13" s="41"/>
      <c r="TD13" s="41"/>
      <c r="TE13" s="41"/>
      <c r="TF13" s="41"/>
      <c r="TG13" s="41"/>
      <c r="TH13" s="41"/>
      <c r="TI13" s="41"/>
      <c r="TJ13" s="41"/>
      <c r="TK13" s="41"/>
      <c r="TL13" s="41"/>
      <c r="TM13" s="41"/>
      <c r="TN13" s="41"/>
      <c r="TO13" s="41"/>
      <c r="TP13" s="41"/>
      <c r="TQ13" s="41"/>
      <c r="TR13" s="41"/>
      <c r="TS13" s="41"/>
      <c r="TT13" s="41"/>
      <c r="TU13" s="41"/>
      <c r="TV13" s="41"/>
      <c r="TW13" s="41"/>
      <c r="TX13" s="41"/>
      <c r="TY13" s="41"/>
      <c r="TZ13" s="41"/>
      <c r="UA13" s="41"/>
      <c r="UB13" s="41"/>
      <c r="UC13" s="41"/>
      <c r="UD13" s="41"/>
      <c r="UE13" s="41"/>
      <c r="UF13" s="41"/>
      <c r="UG13" s="41"/>
      <c r="UH13" s="41"/>
      <c r="UI13" s="41"/>
      <c r="UJ13" s="41"/>
      <c r="UK13" s="41"/>
      <c r="UL13" s="41"/>
      <c r="UM13" s="41"/>
      <c r="UN13" s="41"/>
      <c r="UO13" s="41"/>
      <c r="UP13" s="41"/>
      <c r="UQ13" s="41"/>
      <c r="UR13" s="41"/>
      <c r="US13" s="41"/>
      <c r="UT13" s="41"/>
      <c r="UU13" s="41"/>
      <c r="UV13" s="41"/>
      <c r="UW13" s="41"/>
      <c r="UX13" s="41"/>
      <c r="UY13" s="41"/>
      <c r="UZ13" s="41"/>
      <c r="VA13" s="41"/>
      <c r="VB13" s="41"/>
      <c r="VC13" s="41"/>
      <c r="VD13" s="41"/>
      <c r="VE13" s="41"/>
      <c r="VF13" s="41"/>
      <c r="VG13" s="41"/>
      <c r="VH13" s="41"/>
      <c r="VI13" s="41"/>
      <c r="VJ13" s="41"/>
      <c r="VK13" s="41"/>
      <c r="VL13" s="41"/>
      <c r="VM13" s="41"/>
      <c r="VN13" s="41"/>
      <c r="VO13" s="41"/>
      <c r="VP13" s="41"/>
      <c r="VQ13" s="41"/>
      <c r="VR13" s="41"/>
      <c r="VS13" s="41"/>
      <c r="VT13" s="41"/>
      <c r="VU13" s="41"/>
      <c r="VV13" s="41"/>
      <c r="VW13" s="41"/>
      <c r="VX13" s="41"/>
      <c r="VY13" s="41"/>
      <c r="VZ13" s="41"/>
      <c r="WA13" s="41"/>
      <c r="WB13" s="41"/>
      <c r="WC13" s="41"/>
      <c r="WD13" s="41"/>
      <c r="WE13" s="41"/>
      <c r="WF13" s="41"/>
      <c r="WG13" s="41"/>
      <c r="WH13" s="41"/>
      <c r="WI13" s="41"/>
      <c r="WJ13" s="41"/>
      <c r="WK13" s="41"/>
      <c r="WL13" s="41"/>
      <c r="WM13" s="41"/>
      <c r="WN13" s="41"/>
      <c r="WO13" s="41"/>
      <c r="WP13" s="41"/>
      <c r="WQ13" s="41"/>
      <c r="WR13" s="41"/>
      <c r="WS13" s="41"/>
      <c r="WT13" s="41"/>
      <c r="WU13" s="41"/>
      <c r="WV13" s="41"/>
      <c r="WW13" s="41"/>
      <c r="WX13" s="41"/>
      <c r="WY13" s="41"/>
      <c r="WZ13" s="41"/>
      <c r="XA13" s="41"/>
      <c r="XB13" s="41"/>
      <c r="XC13" s="41"/>
      <c r="XD13" s="41"/>
      <c r="XE13" s="41"/>
      <c r="XF13" s="41"/>
      <c r="XG13" s="41"/>
      <c r="XH13" s="41"/>
      <c r="XI13" s="41"/>
      <c r="XJ13" s="41"/>
      <c r="XK13" s="41"/>
      <c r="XL13" s="41"/>
      <c r="XM13" s="41"/>
      <c r="XN13" s="41"/>
      <c r="XO13" s="41"/>
      <c r="XP13" s="41"/>
      <c r="XQ13" s="41"/>
      <c r="XR13" s="41"/>
      <c r="XS13" s="41"/>
      <c r="XT13" s="41"/>
      <c r="XU13" s="41"/>
      <c r="XV13" s="41"/>
      <c r="XW13" s="41"/>
      <c r="XX13" s="41"/>
      <c r="XY13" s="41"/>
      <c r="XZ13" s="41"/>
      <c r="YA13" s="41"/>
      <c r="YB13" s="41"/>
      <c r="YC13" s="41"/>
      <c r="YD13" s="41"/>
      <c r="YE13" s="41"/>
      <c r="YF13" s="41"/>
      <c r="YG13" s="41"/>
      <c r="YH13" s="41"/>
      <c r="YI13" s="41"/>
      <c r="YJ13" s="41"/>
      <c r="YK13" s="41"/>
      <c r="YL13" s="41"/>
      <c r="YM13" s="41"/>
      <c r="YN13" s="41"/>
      <c r="YO13" s="41"/>
      <c r="YP13" s="41"/>
      <c r="YQ13" s="41"/>
      <c r="YR13" s="41"/>
      <c r="YS13" s="41"/>
      <c r="YT13" s="41"/>
      <c r="YU13" s="41"/>
      <c r="YV13" s="41"/>
      <c r="YW13" s="41"/>
      <c r="YX13" s="41"/>
      <c r="YY13" s="41"/>
      <c r="YZ13" s="41"/>
      <c r="ZA13" s="41"/>
      <c r="ZB13" s="41"/>
      <c r="ZC13" s="41"/>
      <c r="ZD13" s="41"/>
      <c r="ZE13" s="41"/>
      <c r="ZF13" s="41"/>
      <c r="ZG13" s="41"/>
      <c r="ZH13" s="41"/>
      <c r="ZI13" s="41"/>
      <c r="ZJ13" s="41"/>
      <c r="ZK13" s="41"/>
      <c r="ZL13" s="41"/>
      <c r="ZM13" s="41"/>
      <c r="ZN13" s="41"/>
      <c r="ZO13" s="41"/>
      <c r="ZP13" s="41"/>
      <c r="ZQ13" s="41"/>
      <c r="ZR13" s="41"/>
      <c r="ZS13" s="41"/>
      <c r="ZT13" s="41"/>
      <c r="ZU13" s="41"/>
      <c r="ZV13" s="41"/>
      <c r="ZW13" s="41"/>
      <c r="ZX13" s="41"/>
      <c r="ZY13" s="41"/>
      <c r="ZZ13" s="41"/>
      <c r="AAA13" s="41"/>
      <c r="AAB13" s="41"/>
      <c r="AAC13" s="41"/>
      <c r="AAD13" s="41"/>
      <c r="AAE13" s="41"/>
      <c r="AAF13" s="41"/>
      <c r="AAG13" s="41"/>
      <c r="AAH13" s="41"/>
      <c r="AAI13" s="41"/>
      <c r="AAJ13" s="41"/>
      <c r="AAK13" s="41"/>
      <c r="AAL13" s="41"/>
      <c r="AAM13" s="41"/>
      <c r="AAN13" s="41"/>
      <c r="AAO13" s="41"/>
      <c r="AAP13" s="41"/>
      <c r="AAQ13" s="41"/>
      <c r="AAR13" s="41"/>
      <c r="AAS13" s="41"/>
      <c r="AAT13" s="41"/>
      <c r="AAU13" s="41"/>
      <c r="AAV13" s="41"/>
      <c r="AAW13" s="41"/>
      <c r="AAX13" s="41"/>
      <c r="AAY13" s="41"/>
      <c r="AAZ13" s="41"/>
      <c r="ABA13" s="41"/>
      <c r="ABB13" s="41"/>
      <c r="ABC13" s="41"/>
      <c r="ABD13" s="41"/>
      <c r="ABE13" s="41"/>
      <c r="ABF13" s="41"/>
      <c r="ABG13" s="41"/>
      <c r="ABH13" s="41"/>
      <c r="ABI13" s="41"/>
      <c r="ABJ13" s="41"/>
      <c r="ABK13" s="41"/>
      <c r="ABL13" s="41"/>
      <c r="ABM13" s="41"/>
      <c r="ABN13" s="41"/>
      <c r="ABO13" s="41"/>
      <c r="ABP13" s="41"/>
      <c r="ABQ13" s="41"/>
      <c r="ABR13" s="41"/>
      <c r="ABS13" s="41"/>
      <c r="ABT13" s="41"/>
      <c r="ABU13" s="41"/>
      <c r="ABV13" s="41"/>
      <c r="ABW13" s="41"/>
      <c r="ABX13" s="41"/>
      <c r="ABY13" s="41"/>
      <c r="ABZ13" s="41"/>
      <c r="ACA13" s="41"/>
      <c r="ACB13" s="41"/>
      <c r="ACC13" s="41"/>
      <c r="ACD13" s="41"/>
      <c r="ACE13" s="41"/>
      <c r="ACF13" s="41"/>
      <c r="ACG13" s="41"/>
      <c r="ACH13" s="41"/>
      <c r="ACI13" s="41"/>
      <c r="ACJ13" s="41"/>
      <c r="ACK13" s="41"/>
      <c r="ACL13" s="41"/>
      <c r="ACM13" s="41"/>
      <c r="ACN13" s="41"/>
      <c r="ACO13" s="41"/>
      <c r="ACP13" s="41"/>
      <c r="ACQ13" s="41"/>
      <c r="ACR13" s="41"/>
      <c r="ACS13" s="41"/>
      <c r="ACT13" s="41"/>
      <c r="ACU13" s="41"/>
      <c r="ACV13" s="41"/>
      <c r="ACW13" s="41"/>
      <c r="ACX13" s="41"/>
      <c r="ACY13" s="41"/>
      <c r="ACZ13" s="41"/>
      <c r="ADA13" s="41"/>
      <c r="ADB13" s="41"/>
      <c r="ADC13" s="41"/>
      <c r="ADD13" s="41"/>
      <c r="ADE13" s="41"/>
      <c r="ADF13" s="41"/>
      <c r="ADG13" s="41"/>
      <c r="ADH13" s="41"/>
      <c r="ADI13" s="41"/>
      <c r="ADJ13" s="41"/>
      <c r="ADK13" s="41"/>
      <c r="ADL13" s="41"/>
      <c r="ADM13" s="41"/>
      <c r="ADN13" s="41"/>
      <c r="ADO13" s="41"/>
      <c r="ADP13" s="41"/>
      <c r="ADQ13" s="41"/>
      <c r="ADR13" s="41"/>
      <c r="ADS13" s="41"/>
      <c r="ADT13" s="41"/>
      <c r="ADU13" s="41"/>
      <c r="ADV13" s="41"/>
      <c r="ADW13" s="41"/>
      <c r="ADX13" s="41"/>
      <c r="ADY13" s="41"/>
      <c r="ADZ13" s="41"/>
      <c r="AEA13" s="41"/>
      <c r="AEB13" s="41"/>
      <c r="AEC13" s="41"/>
      <c r="AED13" s="41"/>
      <c r="AEE13" s="41"/>
      <c r="AEF13" s="41"/>
      <c r="AEG13" s="41"/>
      <c r="AEH13" s="41"/>
      <c r="AEI13" s="41"/>
      <c r="AEJ13" s="41"/>
      <c r="AEK13" s="41"/>
      <c r="AEL13" s="41"/>
      <c r="AEM13" s="41"/>
      <c r="AEN13" s="41"/>
      <c r="AEO13" s="41"/>
      <c r="AEP13" s="41"/>
      <c r="AEQ13" s="41"/>
      <c r="AER13" s="41"/>
      <c r="AES13" s="41"/>
      <c r="AET13" s="41"/>
      <c r="AEU13" s="41"/>
      <c r="AEV13" s="41"/>
      <c r="AEW13" s="41"/>
      <c r="AEX13" s="41"/>
      <c r="AEY13" s="41"/>
      <c r="AEZ13" s="41"/>
      <c r="AFA13" s="41"/>
      <c r="AFB13" s="41"/>
      <c r="AFC13" s="41"/>
      <c r="AFD13" s="41"/>
      <c r="AFE13" s="41"/>
      <c r="AFF13" s="41"/>
      <c r="AFG13" s="41"/>
      <c r="AFH13" s="41"/>
      <c r="AFI13" s="41"/>
      <c r="AFJ13" s="41"/>
      <c r="AFK13" s="41"/>
      <c r="AFL13" s="41"/>
      <c r="AFM13" s="41"/>
      <c r="AFN13" s="41"/>
      <c r="AFO13" s="41"/>
      <c r="AFP13" s="41"/>
      <c r="AFQ13" s="41"/>
      <c r="AFR13" s="41"/>
      <c r="AFS13" s="41"/>
      <c r="AFT13" s="41"/>
      <c r="AFU13" s="41"/>
      <c r="AFV13" s="41"/>
      <c r="AFW13" s="41"/>
      <c r="AFX13" s="41"/>
      <c r="AFY13" s="41"/>
      <c r="AFZ13" s="41"/>
      <c r="AGA13" s="41"/>
      <c r="AGB13" s="41"/>
      <c r="AGC13" s="41"/>
      <c r="AGD13" s="41"/>
      <c r="AGE13" s="41"/>
      <c r="AGF13" s="41"/>
      <c r="AGG13" s="41"/>
      <c r="AGH13" s="41"/>
      <c r="AGI13" s="41"/>
      <c r="AGJ13" s="41"/>
      <c r="AGK13" s="41"/>
      <c r="AGL13" s="41"/>
      <c r="AGM13" s="41"/>
      <c r="AGN13" s="41"/>
      <c r="AGO13" s="41"/>
      <c r="AGP13" s="41"/>
      <c r="AGQ13" s="41"/>
      <c r="AGR13" s="41"/>
      <c r="AGS13" s="41"/>
      <c r="AGT13" s="41"/>
      <c r="AGU13" s="41"/>
      <c r="AGV13" s="41"/>
      <c r="AGW13" s="41"/>
      <c r="AGX13" s="41"/>
      <c r="AGY13" s="41"/>
      <c r="AGZ13" s="41"/>
      <c r="AHA13" s="41"/>
      <c r="AHB13" s="41"/>
      <c r="AHC13" s="41"/>
      <c r="AHD13" s="41"/>
      <c r="AHE13" s="41"/>
      <c r="AHF13" s="41"/>
      <c r="AHG13" s="41"/>
      <c r="AHH13" s="41"/>
      <c r="AHI13" s="41"/>
      <c r="AHJ13" s="41"/>
      <c r="AHK13" s="41"/>
      <c r="AHL13" s="41"/>
      <c r="AHM13" s="41"/>
      <c r="AHN13" s="41"/>
      <c r="AHO13" s="41"/>
      <c r="AHP13" s="41"/>
      <c r="AHQ13" s="41"/>
      <c r="AHR13" s="41"/>
      <c r="AHS13" s="41"/>
      <c r="AHT13" s="41"/>
      <c r="AHU13" s="41"/>
      <c r="AHV13" s="41"/>
      <c r="AHW13" s="41"/>
      <c r="AHX13" s="41"/>
      <c r="AHY13" s="41"/>
      <c r="AHZ13" s="41"/>
      <c r="AIA13" s="41"/>
      <c r="AIB13" s="41"/>
      <c r="AIC13" s="41"/>
      <c r="AID13" s="41"/>
      <c r="AIE13" s="41"/>
      <c r="AIF13" s="41"/>
      <c r="AIG13" s="41"/>
      <c r="AIH13" s="41"/>
      <c r="AII13" s="41"/>
      <c r="AIJ13" s="41"/>
      <c r="AIK13" s="41"/>
      <c r="AIL13" s="41"/>
      <c r="AIM13" s="41"/>
      <c r="AIN13" s="41"/>
      <c r="AIO13" s="41"/>
      <c r="AIP13" s="41"/>
      <c r="AIQ13" s="41"/>
      <c r="AIR13" s="41"/>
      <c r="AIS13" s="41"/>
      <c r="AIT13" s="41"/>
      <c r="AIU13" s="41"/>
      <c r="AIV13" s="41"/>
      <c r="AIW13" s="41"/>
      <c r="AIX13" s="41"/>
      <c r="AIY13" s="41"/>
      <c r="AIZ13" s="41"/>
      <c r="AJA13" s="41"/>
      <c r="AJB13" s="41"/>
      <c r="AJC13" s="41"/>
      <c r="AJD13" s="41"/>
      <c r="AJE13" s="41"/>
      <c r="AJF13" s="41"/>
      <c r="AJG13" s="41"/>
      <c r="AJH13" s="41"/>
      <c r="AJI13" s="41"/>
      <c r="AJJ13" s="41"/>
      <c r="AJK13" s="41"/>
      <c r="AJL13" s="41"/>
      <c r="AJM13" s="41"/>
      <c r="AJN13" s="41"/>
      <c r="AJO13" s="41"/>
      <c r="AJP13" s="41"/>
      <c r="AJQ13" s="41"/>
      <c r="AJR13" s="41"/>
      <c r="AJS13" s="41"/>
      <c r="AJT13" s="41"/>
      <c r="AJU13" s="41"/>
      <c r="AJV13" s="41"/>
      <c r="AJW13" s="41"/>
      <c r="AJX13" s="41"/>
      <c r="AJY13" s="41"/>
      <c r="AJZ13" s="41"/>
      <c r="AKA13" s="41"/>
      <c r="AKB13" s="41"/>
      <c r="AKC13" s="41"/>
      <c r="AKD13" s="41"/>
      <c r="AKE13" s="41"/>
      <c r="AKF13" s="41"/>
      <c r="AKG13" s="41"/>
      <c r="AKH13" s="41"/>
      <c r="AKI13" s="41"/>
      <c r="AKJ13" s="41"/>
      <c r="AKK13" s="41"/>
      <c r="AKL13" s="41"/>
      <c r="AKM13" s="41"/>
      <c r="AKN13" s="41"/>
      <c r="AKO13" s="41"/>
      <c r="AKP13" s="41"/>
      <c r="AKQ13" s="41"/>
      <c r="AKR13" s="41"/>
      <c r="AKS13" s="41"/>
      <c r="AKT13" s="41"/>
      <c r="AKU13" s="41"/>
      <c r="AKV13" s="41"/>
      <c r="AKW13" s="41"/>
      <c r="AKX13" s="41"/>
      <c r="AKY13" s="41"/>
      <c r="AKZ13" s="41"/>
      <c r="ALA13" s="41"/>
      <c r="ALB13" s="41"/>
      <c r="ALC13" s="41"/>
      <c r="ALD13" s="41"/>
      <c r="ALE13" s="41"/>
      <c r="ALF13" s="41"/>
      <c r="ALG13" s="41"/>
      <c r="ALH13" s="41"/>
      <c r="ALI13" s="41"/>
      <c r="ALJ13" s="41"/>
      <c r="ALK13" s="41"/>
      <c r="ALL13" s="41"/>
      <c r="ALM13" s="41"/>
      <c r="ALN13" s="41"/>
      <c r="ALO13" s="41"/>
      <c r="ALP13" s="41"/>
      <c r="ALQ13" s="41"/>
      <c r="ALR13" s="41"/>
      <c r="ALS13" s="41"/>
      <c r="ALT13" s="41"/>
      <c r="ALU13" s="41"/>
      <c r="ALV13" s="41"/>
      <c r="ALW13" s="41"/>
      <c r="ALX13" s="41"/>
      <c r="ALY13" s="41"/>
      <c r="ALZ13" s="41"/>
      <c r="AMA13" s="41"/>
      <c r="AMB13" s="41"/>
      <c r="AMC13" s="41"/>
      <c r="AMD13" s="41"/>
      <c r="AME13" s="41"/>
      <c r="AMF13" s="41"/>
      <c r="AMG13" s="41"/>
      <c r="AMH13" s="41"/>
      <c r="AMI13" s="41"/>
      <c r="AMJ13" s="41"/>
    </row>
    <row r="14" customFormat="false" ht="18" hidden="false" customHeight="true" outlineLevel="0" collapsed="false">
      <c r="A14" s="33"/>
      <c r="B14" s="42"/>
      <c r="C14" s="42"/>
      <c r="D14" s="42"/>
      <c r="E14" s="42"/>
      <c r="F14" s="42"/>
      <c r="G14" s="42"/>
      <c r="H14" s="42"/>
      <c r="I14" s="39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  <c r="JC14" s="41"/>
      <c r="JD14" s="41"/>
      <c r="JE14" s="41"/>
      <c r="JF14" s="41"/>
      <c r="JG14" s="41"/>
      <c r="JH14" s="41"/>
      <c r="JI14" s="41"/>
      <c r="JJ14" s="41"/>
      <c r="JK14" s="41"/>
      <c r="JL14" s="41"/>
      <c r="JM14" s="41"/>
      <c r="JN14" s="41"/>
      <c r="JO14" s="41"/>
      <c r="JP14" s="41"/>
      <c r="JQ14" s="41"/>
      <c r="JR14" s="41"/>
      <c r="JS14" s="41"/>
      <c r="JT14" s="41"/>
      <c r="JU14" s="41"/>
      <c r="JV14" s="41"/>
      <c r="JW14" s="41"/>
      <c r="JX14" s="41"/>
      <c r="JY14" s="41"/>
      <c r="JZ14" s="41"/>
      <c r="KA14" s="41"/>
      <c r="KB14" s="41"/>
      <c r="KC14" s="41"/>
      <c r="KD14" s="41"/>
      <c r="KE14" s="41"/>
      <c r="KF14" s="41"/>
      <c r="KG14" s="41"/>
      <c r="KH14" s="41"/>
      <c r="KI14" s="41"/>
      <c r="KJ14" s="41"/>
      <c r="KK14" s="41"/>
      <c r="KL14" s="41"/>
      <c r="KM14" s="41"/>
      <c r="KN14" s="41"/>
      <c r="KO14" s="41"/>
      <c r="KP14" s="41"/>
      <c r="KQ14" s="41"/>
      <c r="KR14" s="41"/>
      <c r="KS14" s="41"/>
      <c r="KT14" s="41"/>
      <c r="KU14" s="41"/>
      <c r="KV14" s="41"/>
      <c r="KW14" s="41"/>
      <c r="KX14" s="41"/>
      <c r="KY14" s="41"/>
      <c r="KZ14" s="41"/>
      <c r="LA14" s="41"/>
      <c r="LB14" s="41"/>
      <c r="LC14" s="41"/>
      <c r="LD14" s="41"/>
      <c r="LE14" s="41"/>
      <c r="LF14" s="41"/>
      <c r="LG14" s="41"/>
      <c r="LH14" s="41"/>
      <c r="LI14" s="41"/>
      <c r="LJ14" s="41"/>
      <c r="LK14" s="41"/>
      <c r="LL14" s="41"/>
      <c r="LM14" s="41"/>
      <c r="LN14" s="41"/>
      <c r="LO14" s="41"/>
      <c r="LP14" s="41"/>
      <c r="LQ14" s="41"/>
      <c r="LR14" s="41"/>
      <c r="LS14" s="41"/>
      <c r="LT14" s="41"/>
      <c r="LU14" s="41"/>
      <c r="LV14" s="41"/>
      <c r="LW14" s="41"/>
      <c r="LX14" s="41"/>
      <c r="LY14" s="41"/>
      <c r="LZ14" s="41"/>
      <c r="MA14" s="41"/>
      <c r="MB14" s="41"/>
      <c r="MC14" s="41"/>
      <c r="MD14" s="41"/>
      <c r="ME14" s="41"/>
      <c r="MF14" s="41"/>
      <c r="MG14" s="41"/>
      <c r="MH14" s="41"/>
      <c r="MI14" s="41"/>
      <c r="MJ14" s="41"/>
      <c r="MK14" s="41"/>
      <c r="ML14" s="41"/>
      <c r="MM14" s="41"/>
      <c r="MN14" s="41"/>
      <c r="MO14" s="41"/>
      <c r="MP14" s="41"/>
      <c r="MQ14" s="41"/>
      <c r="MR14" s="41"/>
      <c r="MS14" s="41"/>
      <c r="MT14" s="41"/>
      <c r="MU14" s="41"/>
      <c r="MV14" s="41"/>
      <c r="MW14" s="41"/>
      <c r="MX14" s="41"/>
      <c r="MY14" s="41"/>
      <c r="MZ14" s="41"/>
      <c r="NA14" s="41"/>
      <c r="NB14" s="41"/>
      <c r="NC14" s="41"/>
      <c r="ND14" s="41"/>
      <c r="NE14" s="41"/>
      <c r="NF14" s="41"/>
      <c r="NG14" s="41"/>
      <c r="NH14" s="41"/>
      <c r="NI14" s="41"/>
      <c r="NJ14" s="41"/>
      <c r="NK14" s="41"/>
      <c r="NL14" s="41"/>
      <c r="NM14" s="41"/>
      <c r="NN14" s="41"/>
      <c r="NO14" s="41"/>
      <c r="NP14" s="41"/>
      <c r="NQ14" s="41"/>
      <c r="NR14" s="41"/>
      <c r="NS14" s="41"/>
      <c r="NT14" s="41"/>
      <c r="NU14" s="41"/>
      <c r="NV14" s="41"/>
      <c r="NW14" s="41"/>
      <c r="NX14" s="41"/>
      <c r="NY14" s="41"/>
      <c r="NZ14" s="41"/>
      <c r="OA14" s="41"/>
      <c r="OB14" s="41"/>
      <c r="OC14" s="41"/>
      <c r="OD14" s="41"/>
      <c r="OE14" s="41"/>
      <c r="OF14" s="41"/>
      <c r="OG14" s="41"/>
      <c r="OH14" s="41"/>
      <c r="OI14" s="41"/>
      <c r="OJ14" s="41"/>
      <c r="OK14" s="41"/>
      <c r="OL14" s="41"/>
      <c r="OM14" s="41"/>
      <c r="ON14" s="41"/>
      <c r="OO14" s="41"/>
      <c r="OP14" s="41"/>
      <c r="OQ14" s="41"/>
      <c r="OR14" s="41"/>
      <c r="OS14" s="41"/>
      <c r="OT14" s="41"/>
      <c r="OU14" s="41"/>
      <c r="OV14" s="41"/>
      <c r="OW14" s="41"/>
      <c r="OX14" s="41"/>
      <c r="OY14" s="41"/>
      <c r="OZ14" s="41"/>
      <c r="PA14" s="41"/>
      <c r="PB14" s="41"/>
      <c r="PC14" s="41"/>
      <c r="PD14" s="41"/>
      <c r="PE14" s="41"/>
      <c r="PF14" s="41"/>
      <c r="PG14" s="41"/>
      <c r="PH14" s="41"/>
      <c r="PI14" s="41"/>
      <c r="PJ14" s="41"/>
      <c r="PK14" s="41"/>
      <c r="PL14" s="41"/>
      <c r="PM14" s="41"/>
      <c r="PN14" s="41"/>
      <c r="PO14" s="41"/>
      <c r="PP14" s="41"/>
      <c r="PQ14" s="41"/>
      <c r="PR14" s="41"/>
      <c r="PS14" s="41"/>
      <c r="PT14" s="41"/>
      <c r="PU14" s="41"/>
      <c r="PV14" s="41"/>
      <c r="PW14" s="41"/>
      <c r="PX14" s="41"/>
      <c r="PY14" s="41"/>
      <c r="PZ14" s="41"/>
      <c r="QA14" s="41"/>
      <c r="QB14" s="41"/>
      <c r="QC14" s="41"/>
      <c r="QD14" s="41"/>
      <c r="QE14" s="41"/>
      <c r="QF14" s="41"/>
      <c r="QG14" s="41"/>
      <c r="QH14" s="41"/>
      <c r="QI14" s="41"/>
      <c r="QJ14" s="41"/>
      <c r="QK14" s="41"/>
      <c r="QL14" s="41"/>
      <c r="QM14" s="41"/>
      <c r="QN14" s="41"/>
      <c r="QO14" s="41"/>
      <c r="QP14" s="41"/>
      <c r="QQ14" s="41"/>
      <c r="QR14" s="41"/>
      <c r="QS14" s="41"/>
      <c r="QT14" s="41"/>
      <c r="QU14" s="41"/>
      <c r="QV14" s="41"/>
      <c r="QW14" s="41"/>
      <c r="QX14" s="41"/>
      <c r="QY14" s="41"/>
      <c r="QZ14" s="41"/>
      <c r="RA14" s="41"/>
      <c r="RB14" s="41"/>
      <c r="RC14" s="41"/>
      <c r="RD14" s="41"/>
      <c r="RE14" s="41"/>
      <c r="RF14" s="41"/>
      <c r="RG14" s="41"/>
      <c r="RH14" s="41"/>
      <c r="RI14" s="41"/>
      <c r="RJ14" s="41"/>
      <c r="RK14" s="41"/>
      <c r="RL14" s="41"/>
      <c r="RM14" s="41"/>
      <c r="RN14" s="41"/>
      <c r="RO14" s="41"/>
      <c r="RP14" s="41"/>
      <c r="RQ14" s="41"/>
      <c r="RR14" s="41"/>
      <c r="RS14" s="41"/>
      <c r="RT14" s="41"/>
      <c r="RU14" s="41"/>
      <c r="RV14" s="41"/>
      <c r="RW14" s="41"/>
      <c r="RX14" s="41"/>
      <c r="RY14" s="41"/>
      <c r="RZ14" s="41"/>
      <c r="SA14" s="41"/>
      <c r="SB14" s="41"/>
      <c r="SC14" s="41"/>
      <c r="SD14" s="41"/>
      <c r="SE14" s="41"/>
      <c r="SF14" s="41"/>
      <c r="SG14" s="41"/>
      <c r="SH14" s="41"/>
      <c r="SI14" s="41"/>
      <c r="SJ14" s="41"/>
      <c r="SK14" s="41"/>
      <c r="SL14" s="41"/>
      <c r="SM14" s="41"/>
      <c r="SN14" s="41"/>
      <c r="SO14" s="41"/>
      <c r="SP14" s="41"/>
      <c r="SQ14" s="41"/>
      <c r="SR14" s="41"/>
      <c r="SS14" s="41"/>
      <c r="ST14" s="41"/>
      <c r="SU14" s="41"/>
      <c r="SV14" s="41"/>
      <c r="SW14" s="41"/>
      <c r="SX14" s="41"/>
      <c r="SY14" s="41"/>
      <c r="SZ14" s="41"/>
      <c r="TA14" s="41"/>
      <c r="TB14" s="41"/>
      <c r="TC14" s="41"/>
      <c r="TD14" s="41"/>
      <c r="TE14" s="41"/>
      <c r="TF14" s="41"/>
      <c r="TG14" s="41"/>
      <c r="TH14" s="41"/>
      <c r="TI14" s="41"/>
      <c r="TJ14" s="41"/>
      <c r="TK14" s="41"/>
      <c r="TL14" s="41"/>
      <c r="TM14" s="41"/>
      <c r="TN14" s="41"/>
      <c r="TO14" s="41"/>
      <c r="TP14" s="41"/>
      <c r="TQ14" s="41"/>
      <c r="TR14" s="41"/>
      <c r="TS14" s="41"/>
      <c r="TT14" s="41"/>
      <c r="TU14" s="41"/>
      <c r="TV14" s="41"/>
      <c r="TW14" s="41"/>
      <c r="TX14" s="41"/>
      <c r="TY14" s="41"/>
      <c r="TZ14" s="41"/>
      <c r="UA14" s="41"/>
      <c r="UB14" s="41"/>
      <c r="UC14" s="41"/>
      <c r="UD14" s="41"/>
      <c r="UE14" s="41"/>
      <c r="UF14" s="41"/>
      <c r="UG14" s="41"/>
      <c r="UH14" s="41"/>
      <c r="UI14" s="41"/>
      <c r="UJ14" s="41"/>
      <c r="UK14" s="41"/>
      <c r="UL14" s="41"/>
      <c r="UM14" s="41"/>
      <c r="UN14" s="41"/>
      <c r="UO14" s="41"/>
      <c r="UP14" s="41"/>
      <c r="UQ14" s="41"/>
      <c r="UR14" s="41"/>
      <c r="US14" s="41"/>
      <c r="UT14" s="41"/>
      <c r="UU14" s="41"/>
      <c r="UV14" s="41"/>
      <c r="UW14" s="41"/>
      <c r="UX14" s="41"/>
      <c r="UY14" s="41"/>
      <c r="UZ14" s="41"/>
      <c r="VA14" s="41"/>
      <c r="VB14" s="41"/>
      <c r="VC14" s="41"/>
      <c r="VD14" s="41"/>
      <c r="VE14" s="41"/>
      <c r="VF14" s="41"/>
      <c r="VG14" s="41"/>
      <c r="VH14" s="41"/>
      <c r="VI14" s="41"/>
      <c r="VJ14" s="41"/>
      <c r="VK14" s="41"/>
      <c r="VL14" s="41"/>
      <c r="VM14" s="41"/>
      <c r="VN14" s="41"/>
      <c r="VO14" s="41"/>
      <c r="VP14" s="41"/>
      <c r="VQ14" s="41"/>
      <c r="VR14" s="41"/>
      <c r="VS14" s="41"/>
      <c r="VT14" s="41"/>
      <c r="VU14" s="41"/>
      <c r="VV14" s="41"/>
      <c r="VW14" s="41"/>
      <c r="VX14" s="41"/>
      <c r="VY14" s="41"/>
      <c r="VZ14" s="41"/>
      <c r="WA14" s="41"/>
      <c r="WB14" s="41"/>
      <c r="WC14" s="41"/>
      <c r="WD14" s="41"/>
      <c r="WE14" s="41"/>
      <c r="WF14" s="41"/>
      <c r="WG14" s="41"/>
      <c r="WH14" s="41"/>
      <c r="WI14" s="41"/>
      <c r="WJ14" s="41"/>
      <c r="WK14" s="41"/>
      <c r="WL14" s="41"/>
      <c r="WM14" s="41"/>
      <c r="WN14" s="41"/>
      <c r="WO14" s="41"/>
      <c r="WP14" s="41"/>
      <c r="WQ14" s="41"/>
      <c r="WR14" s="41"/>
      <c r="WS14" s="41"/>
      <c r="WT14" s="41"/>
      <c r="WU14" s="41"/>
      <c r="WV14" s="41"/>
      <c r="WW14" s="41"/>
      <c r="WX14" s="41"/>
      <c r="WY14" s="41"/>
      <c r="WZ14" s="41"/>
      <c r="XA14" s="41"/>
      <c r="XB14" s="41"/>
      <c r="XC14" s="41"/>
      <c r="XD14" s="41"/>
      <c r="XE14" s="41"/>
      <c r="XF14" s="41"/>
      <c r="XG14" s="41"/>
      <c r="XH14" s="41"/>
      <c r="XI14" s="41"/>
      <c r="XJ14" s="41"/>
      <c r="XK14" s="41"/>
      <c r="XL14" s="41"/>
      <c r="XM14" s="41"/>
      <c r="XN14" s="41"/>
      <c r="XO14" s="41"/>
      <c r="XP14" s="41"/>
      <c r="XQ14" s="41"/>
      <c r="XR14" s="41"/>
      <c r="XS14" s="41"/>
      <c r="XT14" s="41"/>
      <c r="XU14" s="41"/>
      <c r="XV14" s="41"/>
      <c r="XW14" s="41"/>
      <c r="XX14" s="41"/>
      <c r="XY14" s="41"/>
      <c r="XZ14" s="41"/>
      <c r="YA14" s="41"/>
      <c r="YB14" s="41"/>
      <c r="YC14" s="41"/>
      <c r="YD14" s="41"/>
      <c r="YE14" s="41"/>
      <c r="YF14" s="41"/>
      <c r="YG14" s="41"/>
      <c r="YH14" s="41"/>
      <c r="YI14" s="41"/>
      <c r="YJ14" s="41"/>
      <c r="YK14" s="41"/>
      <c r="YL14" s="41"/>
      <c r="YM14" s="41"/>
      <c r="YN14" s="41"/>
      <c r="YO14" s="41"/>
      <c r="YP14" s="41"/>
      <c r="YQ14" s="41"/>
      <c r="YR14" s="41"/>
      <c r="YS14" s="41"/>
      <c r="YT14" s="41"/>
      <c r="YU14" s="41"/>
      <c r="YV14" s="41"/>
      <c r="YW14" s="41"/>
      <c r="YX14" s="41"/>
      <c r="YY14" s="41"/>
      <c r="YZ14" s="41"/>
      <c r="ZA14" s="41"/>
      <c r="ZB14" s="41"/>
      <c r="ZC14" s="41"/>
      <c r="ZD14" s="41"/>
      <c r="ZE14" s="41"/>
      <c r="ZF14" s="41"/>
      <c r="ZG14" s="41"/>
      <c r="ZH14" s="41"/>
      <c r="ZI14" s="41"/>
      <c r="ZJ14" s="41"/>
      <c r="ZK14" s="41"/>
      <c r="ZL14" s="41"/>
      <c r="ZM14" s="41"/>
      <c r="ZN14" s="41"/>
      <c r="ZO14" s="41"/>
      <c r="ZP14" s="41"/>
      <c r="ZQ14" s="41"/>
      <c r="ZR14" s="41"/>
      <c r="ZS14" s="41"/>
      <c r="ZT14" s="41"/>
      <c r="ZU14" s="41"/>
      <c r="ZV14" s="41"/>
      <c r="ZW14" s="41"/>
      <c r="ZX14" s="41"/>
      <c r="ZY14" s="41"/>
      <c r="ZZ14" s="41"/>
      <c r="AAA14" s="41"/>
      <c r="AAB14" s="41"/>
      <c r="AAC14" s="41"/>
      <c r="AAD14" s="41"/>
      <c r="AAE14" s="41"/>
      <c r="AAF14" s="41"/>
      <c r="AAG14" s="41"/>
      <c r="AAH14" s="41"/>
      <c r="AAI14" s="41"/>
      <c r="AAJ14" s="41"/>
      <c r="AAK14" s="41"/>
      <c r="AAL14" s="41"/>
      <c r="AAM14" s="41"/>
      <c r="AAN14" s="41"/>
      <c r="AAO14" s="41"/>
      <c r="AAP14" s="41"/>
      <c r="AAQ14" s="41"/>
      <c r="AAR14" s="41"/>
      <c r="AAS14" s="41"/>
      <c r="AAT14" s="41"/>
      <c r="AAU14" s="41"/>
      <c r="AAV14" s="41"/>
      <c r="AAW14" s="41"/>
      <c r="AAX14" s="41"/>
      <c r="AAY14" s="41"/>
      <c r="AAZ14" s="41"/>
      <c r="ABA14" s="41"/>
      <c r="ABB14" s="41"/>
      <c r="ABC14" s="41"/>
      <c r="ABD14" s="41"/>
      <c r="ABE14" s="41"/>
      <c r="ABF14" s="41"/>
      <c r="ABG14" s="41"/>
      <c r="ABH14" s="41"/>
      <c r="ABI14" s="41"/>
      <c r="ABJ14" s="41"/>
      <c r="ABK14" s="41"/>
      <c r="ABL14" s="41"/>
      <c r="ABM14" s="41"/>
      <c r="ABN14" s="41"/>
      <c r="ABO14" s="41"/>
      <c r="ABP14" s="41"/>
      <c r="ABQ14" s="41"/>
      <c r="ABR14" s="41"/>
      <c r="ABS14" s="41"/>
      <c r="ABT14" s="41"/>
      <c r="ABU14" s="41"/>
      <c r="ABV14" s="41"/>
      <c r="ABW14" s="41"/>
      <c r="ABX14" s="41"/>
      <c r="ABY14" s="41"/>
      <c r="ABZ14" s="41"/>
      <c r="ACA14" s="41"/>
      <c r="ACB14" s="41"/>
      <c r="ACC14" s="41"/>
      <c r="ACD14" s="41"/>
      <c r="ACE14" s="41"/>
      <c r="ACF14" s="41"/>
      <c r="ACG14" s="41"/>
      <c r="ACH14" s="41"/>
      <c r="ACI14" s="41"/>
      <c r="ACJ14" s="41"/>
      <c r="ACK14" s="41"/>
      <c r="ACL14" s="41"/>
      <c r="ACM14" s="41"/>
      <c r="ACN14" s="41"/>
      <c r="ACO14" s="41"/>
      <c r="ACP14" s="41"/>
      <c r="ACQ14" s="41"/>
      <c r="ACR14" s="41"/>
      <c r="ACS14" s="41"/>
      <c r="ACT14" s="41"/>
      <c r="ACU14" s="41"/>
      <c r="ACV14" s="41"/>
      <c r="ACW14" s="41"/>
      <c r="ACX14" s="41"/>
      <c r="ACY14" s="41"/>
      <c r="ACZ14" s="41"/>
      <c r="ADA14" s="41"/>
      <c r="ADB14" s="41"/>
      <c r="ADC14" s="41"/>
      <c r="ADD14" s="41"/>
      <c r="ADE14" s="41"/>
      <c r="ADF14" s="41"/>
      <c r="ADG14" s="41"/>
      <c r="ADH14" s="41"/>
      <c r="ADI14" s="41"/>
      <c r="ADJ14" s="41"/>
      <c r="ADK14" s="41"/>
      <c r="ADL14" s="41"/>
      <c r="ADM14" s="41"/>
      <c r="ADN14" s="41"/>
      <c r="ADO14" s="41"/>
      <c r="ADP14" s="41"/>
      <c r="ADQ14" s="41"/>
      <c r="ADR14" s="41"/>
      <c r="ADS14" s="41"/>
      <c r="ADT14" s="41"/>
      <c r="ADU14" s="41"/>
      <c r="ADV14" s="41"/>
      <c r="ADW14" s="41"/>
      <c r="ADX14" s="41"/>
      <c r="ADY14" s="41"/>
      <c r="ADZ14" s="41"/>
      <c r="AEA14" s="41"/>
      <c r="AEB14" s="41"/>
      <c r="AEC14" s="41"/>
      <c r="AED14" s="41"/>
      <c r="AEE14" s="41"/>
      <c r="AEF14" s="41"/>
      <c r="AEG14" s="41"/>
      <c r="AEH14" s="41"/>
      <c r="AEI14" s="41"/>
      <c r="AEJ14" s="41"/>
      <c r="AEK14" s="41"/>
      <c r="AEL14" s="41"/>
      <c r="AEM14" s="41"/>
      <c r="AEN14" s="41"/>
      <c r="AEO14" s="41"/>
      <c r="AEP14" s="41"/>
      <c r="AEQ14" s="41"/>
      <c r="AER14" s="41"/>
      <c r="AES14" s="41"/>
      <c r="AET14" s="41"/>
      <c r="AEU14" s="41"/>
      <c r="AEV14" s="41"/>
      <c r="AEW14" s="41"/>
      <c r="AEX14" s="41"/>
      <c r="AEY14" s="41"/>
      <c r="AEZ14" s="41"/>
      <c r="AFA14" s="41"/>
      <c r="AFB14" s="41"/>
      <c r="AFC14" s="41"/>
      <c r="AFD14" s="41"/>
      <c r="AFE14" s="41"/>
      <c r="AFF14" s="41"/>
      <c r="AFG14" s="41"/>
      <c r="AFH14" s="41"/>
      <c r="AFI14" s="41"/>
      <c r="AFJ14" s="41"/>
      <c r="AFK14" s="41"/>
      <c r="AFL14" s="41"/>
      <c r="AFM14" s="41"/>
      <c r="AFN14" s="41"/>
      <c r="AFO14" s="41"/>
      <c r="AFP14" s="41"/>
      <c r="AFQ14" s="41"/>
      <c r="AFR14" s="41"/>
      <c r="AFS14" s="41"/>
      <c r="AFT14" s="41"/>
      <c r="AFU14" s="41"/>
      <c r="AFV14" s="41"/>
      <c r="AFW14" s="41"/>
      <c r="AFX14" s="41"/>
      <c r="AFY14" s="41"/>
      <c r="AFZ14" s="41"/>
      <c r="AGA14" s="41"/>
      <c r="AGB14" s="41"/>
      <c r="AGC14" s="41"/>
      <c r="AGD14" s="41"/>
      <c r="AGE14" s="41"/>
      <c r="AGF14" s="41"/>
      <c r="AGG14" s="41"/>
      <c r="AGH14" s="41"/>
      <c r="AGI14" s="41"/>
      <c r="AGJ14" s="41"/>
      <c r="AGK14" s="41"/>
      <c r="AGL14" s="41"/>
      <c r="AGM14" s="41"/>
      <c r="AGN14" s="41"/>
      <c r="AGO14" s="41"/>
      <c r="AGP14" s="41"/>
      <c r="AGQ14" s="41"/>
      <c r="AGR14" s="41"/>
      <c r="AGS14" s="41"/>
      <c r="AGT14" s="41"/>
      <c r="AGU14" s="41"/>
      <c r="AGV14" s="41"/>
      <c r="AGW14" s="41"/>
      <c r="AGX14" s="41"/>
      <c r="AGY14" s="41"/>
      <c r="AGZ14" s="41"/>
      <c r="AHA14" s="41"/>
      <c r="AHB14" s="41"/>
      <c r="AHC14" s="41"/>
      <c r="AHD14" s="41"/>
      <c r="AHE14" s="41"/>
      <c r="AHF14" s="41"/>
      <c r="AHG14" s="41"/>
      <c r="AHH14" s="41"/>
      <c r="AHI14" s="41"/>
      <c r="AHJ14" s="41"/>
      <c r="AHK14" s="41"/>
      <c r="AHL14" s="41"/>
      <c r="AHM14" s="41"/>
      <c r="AHN14" s="41"/>
      <c r="AHO14" s="41"/>
      <c r="AHP14" s="41"/>
      <c r="AHQ14" s="41"/>
      <c r="AHR14" s="41"/>
      <c r="AHS14" s="41"/>
      <c r="AHT14" s="41"/>
      <c r="AHU14" s="41"/>
      <c r="AHV14" s="41"/>
      <c r="AHW14" s="41"/>
      <c r="AHX14" s="41"/>
      <c r="AHY14" s="41"/>
      <c r="AHZ14" s="41"/>
      <c r="AIA14" s="41"/>
      <c r="AIB14" s="41"/>
      <c r="AIC14" s="41"/>
      <c r="AID14" s="41"/>
      <c r="AIE14" s="41"/>
      <c r="AIF14" s="41"/>
      <c r="AIG14" s="41"/>
      <c r="AIH14" s="41"/>
      <c r="AII14" s="41"/>
      <c r="AIJ14" s="41"/>
      <c r="AIK14" s="41"/>
      <c r="AIL14" s="41"/>
      <c r="AIM14" s="41"/>
      <c r="AIN14" s="41"/>
      <c r="AIO14" s="41"/>
      <c r="AIP14" s="41"/>
      <c r="AIQ14" s="41"/>
      <c r="AIR14" s="41"/>
      <c r="AIS14" s="41"/>
      <c r="AIT14" s="41"/>
      <c r="AIU14" s="41"/>
      <c r="AIV14" s="41"/>
      <c r="AIW14" s="41"/>
      <c r="AIX14" s="41"/>
      <c r="AIY14" s="41"/>
      <c r="AIZ14" s="41"/>
      <c r="AJA14" s="41"/>
      <c r="AJB14" s="41"/>
      <c r="AJC14" s="41"/>
      <c r="AJD14" s="41"/>
      <c r="AJE14" s="41"/>
      <c r="AJF14" s="41"/>
      <c r="AJG14" s="41"/>
      <c r="AJH14" s="41"/>
      <c r="AJI14" s="41"/>
      <c r="AJJ14" s="41"/>
      <c r="AJK14" s="41"/>
      <c r="AJL14" s="41"/>
      <c r="AJM14" s="41"/>
      <c r="AJN14" s="41"/>
      <c r="AJO14" s="41"/>
      <c r="AJP14" s="41"/>
      <c r="AJQ14" s="41"/>
      <c r="AJR14" s="41"/>
      <c r="AJS14" s="41"/>
      <c r="AJT14" s="41"/>
      <c r="AJU14" s="41"/>
      <c r="AJV14" s="41"/>
      <c r="AJW14" s="41"/>
      <c r="AJX14" s="41"/>
      <c r="AJY14" s="41"/>
      <c r="AJZ14" s="41"/>
      <c r="AKA14" s="41"/>
      <c r="AKB14" s="41"/>
      <c r="AKC14" s="41"/>
      <c r="AKD14" s="41"/>
      <c r="AKE14" s="41"/>
      <c r="AKF14" s="41"/>
      <c r="AKG14" s="41"/>
      <c r="AKH14" s="41"/>
      <c r="AKI14" s="41"/>
      <c r="AKJ14" s="41"/>
      <c r="AKK14" s="41"/>
      <c r="AKL14" s="41"/>
      <c r="AKM14" s="41"/>
      <c r="AKN14" s="41"/>
      <c r="AKO14" s="41"/>
      <c r="AKP14" s="41"/>
      <c r="AKQ14" s="41"/>
      <c r="AKR14" s="41"/>
      <c r="AKS14" s="41"/>
      <c r="AKT14" s="41"/>
      <c r="AKU14" s="41"/>
      <c r="AKV14" s="41"/>
      <c r="AKW14" s="41"/>
      <c r="AKX14" s="41"/>
      <c r="AKY14" s="41"/>
      <c r="AKZ14" s="41"/>
      <c r="ALA14" s="41"/>
      <c r="ALB14" s="41"/>
      <c r="ALC14" s="41"/>
      <c r="ALD14" s="41"/>
      <c r="ALE14" s="41"/>
      <c r="ALF14" s="41"/>
      <c r="ALG14" s="41"/>
      <c r="ALH14" s="41"/>
      <c r="ALI14" s="41"/>
      <c r="ALJ14" s="41"/>
      <c r="ALK14" s="41"/>
      <c r="ALL14" s="41"/>
      <c r="ALM14" s="41"/>
      <c r="ALN14" s="41"/>
      <c r="ALO14" s="41"/>
      <c r="ALP14" s="41"/>
      <c r="ALQ14" s="41"/>
      <c r="ALR14" s="41"/>
      <c r="ALS14" s="41"/>
      <c r="ALT14" s="41"/>
      <c r="ALU14" s="41"/>
      <c r="ALV14" s="41"/>
      <c r="ALW14" s="41"/>
      <c r="ALX14" s="41"/>
      <c r="ALY14" s="41"/>
      <c r="ALZ14" s="41"/>
      <c r="AMA14" s="41"/>
      <c r="AMB14" s="41"/>
      <c r="AMC14" s="41"/>
      <c r="AMD14" s="41"/>
      <c r="AME14" s="41"/>
      <c r="AMF14" s="41"/>
      <c r="AMG14" s="41"/>
      <c r="AMH14" s="41"/>
      <c r="AMI14" s="41"/>
      <c r="AMJ14" s="41"/>
    </row>
    <row r="15" customFormat="false" ht="31.5" hidden="false" customHeight="true" outlineLevel="0" collapsed="false">
      <c r="A15" s="43"/>
      <c r="B15" s="44"/>
      <c r="C15" s="45" t="str">
        <f aca="false">"Période du 1er Janvier "&amp;Saison&amp;" au 31 Décembre "&amp;Saison</f>
        <v>Période du 1er Janvier 2026 au 31 Décembre 2026</v>
      </c>
      <c r="D15" s="45"/>
      <c r="E15" s="45"/>
      <c r="F15" s="45"/>
      <c r="G15" s="46"/>
      <c r="H15" s="46"/>
      <c r="I15" s="47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  <c r="IT15" s="49"/>
      <c r="IU15" s="49"/>
      <c r="IV15" s="49"/>
      <c r="IW15" s="49"/>
      <c r="IX15" s="49"/>
      <c r="IY15" s="49"/>
      <c r="IZ15" s="49"/>
      <c r="JA15" s="49"/>
      <c r="JB15" s="49"/>
      <c r="JC15" s="49"/>
      <c r="JD15" s="49"/>
      <c r="JE15" s="49"/>
      <c r="JF15" s="49"/>
      <c r="JG15" s="49"/>
      <c r="JH15" s="49"/>
      <c r="JI15" s="49"/>
      <c r="JJ15" s="49"/>
      <c r="JK15" s="49"/>
      <c r="JL15" s="49"/>
      <c r="JM15" s="49"/>
      <c r="JN15" s="49"/>
      <c r="JO15" s="49"/>
      <c r="JP15" s="49"/>
      <c r="JQ15" s="49"/>
      <c r="JR15" s="49"/>
      <c r="JS15" s="49"/>
      <c r="JT15" s="49"/>
      <c r="JU15" s="49"/>
      <c r="JV15" s="49"/>
      <c r="JW15" s="49"/>
      <c r="JX15" s="49"/>
      <c r="JY15" s="49"/>
      <c r="JZ15" s="49"/>
      <c r="KA15" s="49"/>
      <c r="KB15" s="49"/>
      <c r="KC15" s="49"/>
      <c r="KD15" s="49"/>
      <c r="KE15" s="49"/>
      <c r="KF15" s="49"/>
      <c r="KG15" s="49"/>
      <c r="KH15" s="49"/>
      <c r="KI15" s="49"/>
      <c r="KJ15" s="49"/>
      <c r="KK15" s="49"/>
      <c r="KL15" s="49"/>
      <c r="KM15" s="49"/>
      <c r="KN15" s="49"/>
      <c r="KO15" s="49"/>
      <c r="KP15" s="49"/>
      <c r="KQ15" s="49"/>
      <c r="KR15" s="49"/>
      <c r="KS15" s="49"/>
      <c r="KT15" s="49"/>
      <c r="KU15" s="49"/>
      <c r="KV15" s="49"/>
      <c r="KW15" s="49"/>
      <c r="KX15" s="49"/>
      <c r="KY15" s="49"/>
      <c r="KZ15" s="49"/>
      <c r="LA15" s="49"/>
      <c r="LB15" s="49"/>
      <c r="LC15" s="49"/>
      <c r="LD15" s="49"/>
      <c r="LE15" s="49"/>
      <c r="LF15" s="49"/>
      <c r="LG15" s="49"/>
      <c r="LH15" s="49"/>
      <c r="LI15" s="49"/>
      <c r="LJ15" s="49"/>
      <c r="LK15" s="49"/>
      <c r="LL15" s="49"/>
      <c r="LM15" s="49"/>
      <c r="LN15" s="49"/>
      <c r="LO15" s="49"/>
      <c r="LP15" s="49"/>
      <c r="LQ15" s="49"/>
      <c r="LR15" s="49"/>
      <c r="LS15" s="49"/>
      <c r="LT15" s="49"/>
      <c r="LU15" s="49"/>
      <c r="LV15" s="49"/>
      <c r="LW15" s="49"/>
      <c r="LX15" s="49"/>
      <c r="LY15" s="49"/>
      <c r="LZ15" s="49"/>
      <c r="MA15" s="49"/>
      <c r="MB15" s="49"/>
      <c r="MC15" s="49"/>
      <c r="MD15" s="49"/>
      <c r="ME15" s="49"/>
      <c r="MF15" s="49"/>
      <c r="MG15" s="49"/>
      <c r="MH15" s="49"/>
      <c r="MI15" s="49"/>
      <c r="MJ15" s="49"/>
      <c r="MK15" s="49"/>
      <c r="ML15" s="49"/>
      <c r="MM15" s="49"/>
      <c r="MN15" s="49"/>
      <c r="MO15" s="49"/>
      <c r="MP15" s="49"/>
      <c r="MQ15" s="49"/>
      <c r="MR15" s="49"/>
      <c r="MS15" s="49"/>
      <c r="MT15" s="49"/>
      <c r="MU15" s="49"/>
      <c r="MV15" s="49"/>
      <c r="MW15" s="49"/>
      <c r="MX15" s="49"/>
      <c r="MY15" s="49"/>
      <c r="MZ15" s="49"/>
      <c r="NA15" s="49"/>
      <c r="NB15" s="49"/>
      <c r="NC15" s="49"/>
      <c r="ND15" s="49"/>
      <c r="NE15" s="49"/>
      <c r="NF15" s="49"/>
      <c r="NG15" s="49"/>
      <c r="NH15" s="49"/>
      <c r="NI15" s="49"/>
      <c r="NJ15" s="49"/>
      <c r="NK15" s="49"/>
      <c r="NL15" s="49"/>
      <c r="NM15" s="49"/>
      <c r="NN15" s="49"/>
      <c r="NO15" s="49"/>
      <c r="NP15" s="49"/>
      <c r="NQ15" s="49"/>
      <c r="NR15" s="49"/>
      <c r="NS15" s="49"/>
      <c r="NT15" s="49"/>
      <c r="NU15" s="49"/>
      <c r="NV15" s="49"/>
      <c r="NW15" s="49"/>
      <c r="NX15" s="49"/>
      <c r="NY15" s="49"/>
      <c r="NZ15" s="49"/>
      <c r="OA15" s="49"/>
      <c r="OB15" s="49"/>
      <c r="OC15" s="49"/>
      <c r="OD15" s="49"/>
      <c r="OE15" s="49"/>
      <c r="OF15" s="49"/>
      <c r="OG15" s="49"/>
      <c r="OH15" s="49"/>
      <c r="OI15" s="49"/>
      <c r="OJ15" s="49"/>
      <c r="OK15" s="49"/>
      <c r="OL15" s="49"/>
      <c r="OM15" s="49"/>
      <c r="ON15" s="49"/>
      <c r="OO15" s="49"/>
      <c r="OP15" s="49"/>
      <c r="OQ15" s="49"/>
      <c r="OR15" s="49"/>
      <c r="OS15" s="49"/>
      <c r="OT15" s="49"/>
      <c r="OU15" s="49"/>
      <c r="OV15" s="49"/>
      <c r="OW15" s="49"/>
      <c r="OX15" s="49"/>
      <c r="OY15" s="49"/>
      <c r="OZ15" s="49"/>
      <c r="PA15" s="49"/>
      <c r="PB15" s="49"/>
      <c r="PC15" s="49"/>
      <c r="PD15" s="49"/>
      <c r="PE15" s="49"/>
      <c r="PF15" s="49"/>
      <c r="PG15" s="49"/>
      <c r="PH15" s="49"/>
      <c r="PI15" s="49"/>
      <c r="PJ15" s="49"/>
      <c r="PK15" s="49"/>
      <c r="PL15" s="49"/>
      <c r="PM15" s="49"/>
      <c r="PN15" s="49"/>
      <c r="PO15" s="49"/>
      <c r="PP15" s="49"/>
      <c r="PQ15" s="49"/>
      <c r="PR15" s="49"/>
      <c r="PS15" s="49"/>
      <c r="PT15" s="49"/>
      <c r="PU15" s="49"/>
      <c r="PV15" s="49"/>
      <c r="PW15" s="49"/>
      <c r="PX15" s="49"/>
      <c r="PY15" s="49"/>
      <c r="PZ15" s="49"/>
      <c r="QA15" s="49"/>
      <c r="QB15" s="49"/>
      <c r="QC15" s="49"/>
      <c r="QD15" s="49"/>
      <c r="QE15" s="49"/>
      <c r="QF15" s="49"/>
      <c r="QG15" s="49"/>
      <c r="QH15" s="49"/>
      <c r="QI15" s="49"/>
      <c r="QJ15" s="49"/>
      <c r="QK15" s="49"/>
      <c r="QL15" s="49"/>
      <c r="QM15" s="49"/>
      <c r="QN15" s="49"/>
      <c r="QO15" s="49"/>
      <c r="QP15" s="49"/>
      <c r="QQ15" s="49"/>
      <c r="QR15" s="49"/>
      <c r="QS15" s="49"/>
      <c r="QT15" s="49"/>
      <c r="QU15" s="49"/>
      <c r="QV15" s="49"/>
      <c r="QW15" s="49"/>
      <c r="QX15" s="49"/>
      <c r="QY15" s="49"/>
      <c r="QZ15" s="49"/>
      <c r="RA15" s="49"/>
      <c r="RB15" s="49"/>
      <c r="RC15" s="49"/>
      <c r="RD15" s="49"/>
      <c r="RE15" s="49"/>
      <c r="RF15" s="49"/>
      <c r="RG15" s="49"/>
      <c r="RH15" s="49"/>
      <c r="RI15" s="49"/>
      <c r="RJ15" s="49"/>
      <c r="RK15" s="49"/>
      <c r="RL15" s="49"/>
      <c r="RM15" s="49"/>
      <c r="RN15" s="49"/>
      <c r="RO15" s="49"/>
      <c r="RP15" s="49"/>
      <c r="RQ15" s="49"/>
      <c r="RR15" s="49"/>
      <c r="RS15" s="49"/>
      <c r="RT15" s="49"/>
      <c r="RU15" s="49"/>
      <c r="RV15" s="49"/>
      <c r="RW15" s="49"/>
      <c r="RX15" s="49"/>
      <c r="RY15" s="49"/>
      <c r="RZ15" s="49"/>
      <c r="SA15" s="49"/>
      <c r="SB15" s="49"/>
      <c r="SC15" s="49"/>
      <c r="SD15" s="49"/>
      <c r="SE15" s="49"/>
      <c r="SF15" s="49"/>
      <c r="SG15" s="49"/>
      <c r="SH15" s="49"/>
      <c r="SI15" s="49"/>
      <c r="SJ15" s="49"/>
      <c r="SK15" s="49"/>
      <c r="SL15" s="49"/>
      <c r="SM15" s="49"/>
      <c r="SN15" s="49"/>
      <c r="SO15" s="49"/>
      <c r="SP15" s="49"/>
      <c r="SQ15" s="49"/>
      <c r="SR15" s="49"/>
      <c r="SS15" s="49"/>
      <c r="ST15" s="49"/>
      <c r="SU15" s="49"/>
      <c r="SV15" s="49"/>
      <c r="SW15" s="49"/>
      <c r="SX15" s="49"/>
      <c r="SY15" s="49"/>
      <c r="SZ15" s="49"/>
      <c r="TA15" s="49"/>
      <c r="TB15" s="49"/>
      <c r="TC15" s="49"/>
      <c r="TD15" s="49"/>
      <c r="TE15" s="49"/>
      <c r="TF15" s="49"/>
      <c r="TG15" s="49"/>
      <c r="TH15" s="49"/>
      <c r="TI15" s="49"/>
      <c r="TJ15" s="49"/>
      <c r="TK15" s="49"/>
      <c r="TL15" s="49"/>
      <c r="TM15" s="49"/>
      <c r="TN15" s="49"/>
      <c r="TO15" s="49"/>
      <c r="TP15" s="49"/>
      <c r="TQ15" s="49"/>
      <c r="TR15" s="49"/>
      <c r="TS15" s="49"/>
      <c r="TT15" s="49"/>
      <c r="TU15" s="49"/>
      <c r="TV15" s="49"/>
      <c r="TW15" s="49"/>
      <c r="TX15" s="49"/>
      <c r="TY15" s="49"/>
      <c r="TZ15" s="49"/>
      <c r="UA15" s="49"/>
      <c r="UB15" s="49"/>
      <c r="UC15" s="49"/>
      <c r="UD15" s="49"/>
      <c r="UE15" s="49"/>
      <c r="UF15" s="49"/>
      <c r="UG15" s="49"/>
      <c r="UH15" s="49"/>
      <c r="UI15" s="49"/>
      <c r="UJ15" s="49"/>
      <c r="UK15" s="49"/>
      <c r="UL15" s="49"/>
      <c r="UM15" s="49"/>
      <c r="UN15" s="49"/>
      <c r="UO15" s="49"/>
      <c r="UP15" s="49"/>
      <c r="UQ15" s="49"/>
      <c r="UR15" s="49"/>
      <c r="US15" s="49"/>
      <c r="UT15" s="49"/>
      <c r="UU15" s="49"/>
      <c r="UV15" s="49"/>
      <c r="UW15" s="49"/>
      <c r="UX15" s="49"/>
      <c r="UY15" s="49"/>
      <c r="UZ15" s="49"/>
      <c r="VA15" s="49"/>
      <c r="VB15" s="49"/>
      <c r="VC15" s="49"/>
      <c r="VD15" s="49"/>
      <c r="VE15" s="49"/>
      <c r="VF15" s="49"/>
      <c r="VG15" s="49"/>
      <c r="VH15" s="49"/>
      <c r="VI15" s="49"/>
      <c r="VJ15" s="49"/>
      <c r="VK15" s="49"/>
      <c r="VL15" s="49"/>
      <c r="VM15" s="49"/>
      <c r="VN15" s="49"/>
      <c r="VO15" s="49"/>
      <c r="VP15" s="49"/>
      <c r="VQ15" s="49"/>
      <c r="VR15" s="49"/>
      <c r="VS15" s="49"/>
      <c r="VT15" s="49"/>
      <c r="VU15" s="49"/>
      <c r="VV15" s="49"/>
      <c r="VW15" s="49"/>
      <c r="VX15" s="49"/>
      <c r="VY15" s="49"/>
      <c r="VZ15" s="49"/>
      <c r="WA15" s="49"/>
      <c r="WB15" s="49"/>
      <c r="WC15" s="49"/>
      <c r="WD15" s="49"/>
      <c r="WE15" s="49"/>
      <c r="WF15" s="49"/>
      <c r="WG15" s="49"/>
      <c r="WH15" s="49"/>
      <c r="WI15" s="49"/>
      <c r="WJ15" s="49"/>
      <c r="WK15" s="49"/>
      <c r="WL15" s="49"/>
      <c r="WM15" s="49"/>
      <c r="WN15" s="49"/>
      <c r="WO15" s="49"/>
      <c r="WP15" s="49"/>
      <c r="WQ15" s="49"/>
      <c r="WR15" s="49"/>
      <c r="WS15" s="49"/>
      <c r="WT15" s="49"/>
      <c r="WU15" s="49"/>
      <c r="WV15" s="49"/>
      <c r="WW15" s="49"/>
      <c r="WX15" s="49"/>
      <c r="WY15" s="49"/>
      <c r="WZ15" s="49"/>
      <c r="XA15" s="49"/>
      <c r="XB15" s="49"/>
      <c r="XC15" s="49"/>
      <c r="XD15" s="49"/>
      <c r="XE15" s="49"/>
      <c r="XF15" s="49"/>
      <c r="XG15" s="49"/>
      <c r="XH15" s="49"/>
      <c r="XI15" s="49"/>
      <c r="XJ15" s="49"/>
      <c r="XK15" s="49"/>
      <c r="XL15" s="49"/>
      <c r="XM15" s="49"/>
      <c r="XN15" s="49"/>
      <c r="XO15" s="49"/>
      <c r="XP15" s="49"/>
      <c r="XQ15" s="49"/>
      <c r="XR15" s="49"/>
      <c r="XS15" s="49"/>
      <c r="XT15" s="49"/>
      <c r="XU15" s="49"/>
      <c r="XV15" s="49"/>
      <c r="XW15" s="49"/>
      <c r="XX15" s="49"/>
      <c r="XY15" s="49"/>
      <c r="XZ15" s="49"/>
      <c r="YA15" s="49"/>
      <c r="YB15" s="49"/>
      <c r="YC15" s="49"/>
      <c r="YD15" s="49"/>
      <c r="YE15" s="49"/>
      <c r="YF15" s="49"/>
      <c r="YG15" s="49"/>
      <c r="YH15" s="49"/>
      <c r="YI15" s="49"/>
      <c r="YJ15" s="49"/>
      <c r="YK15" s="49"/>
      <c r="YL15" s="49"/>
      <c r="YM15" s="49"/>
      <c r="YN15" s="49"/>
      <c r="YO15" s="49"/>
      <c r="YP15" s="49"/>
      <c r="YQ15" s="49"/>
      <c r="YR15" s="49"/>
      <c r="YS15" s="49"/>
      <c r="YT15" s="49"/>
      <c r="YU15" s="49"/>
      <c r="YV15" s="49"/>
      <c r="YW15" s="49"/>
      <c r="YX15" s="49"/>
      <c r="YY15" s="49"/>
      <c r="YZ15" s="49"/>
      <c r="ZA15" s="49"/>
      <c r="ZB15" s="49"/>
      <c r="ZC15" s="49"/>
      <c r="ZD15" s="49"/>
      <c r="ZE15" s="49"/>
      <c r="ZF15" s="49"/>
      <c r="ZG15" s="49"/>
      <c r="ZH15" s="49"/>
      <c r="ZI15" s="49"/>
      <c r="ZJ15" s="49"/>
      <c r="ZK15" s="49"/>
      <c r="ZL15" s="49"/>
      <c r="ZM15" s="49"/>
      <c r="ZN15" s="49"/>
      <c r="ZO15" s="49"/>
      <c r="ZP15" s="49"/>
      <c r="ZQ15" s="49"/>
      <c r="ZR15" s="49"/>
      <c r="ZS15" s="49"/>
      <c r="ZT15" s="49"/>
      <c r="ZU15" s="49"/>
      <c r="ZV15" s="49"/>
      <c r="ZW15" s="49"/>
      <c r="ZX15" s="49"/>
      <c r="ZY15" s="49"/>
      <c r="ZZ15" s="49"/>
      <c r="AAA15" s="49"/>
      <c r="AAB15" s="49"/>
      <c r="AAC15" s="49"/>
      <c r="AAD15" s="49"/>
      <c r="AAE15" s="49"/>
      <c r="AAF15" s="49"/>
      <c r="AAG15" s="49"/>
      <c r="AAH15" s="49"/>
      <c r="AAI15" s="49"/>
      <c r="AAJ15" s="49"/>
      <c r="AAK15" s="49"/>
      <c r="AAL15" s="49"/>
      <c r="AAM15" s="49"/>
      <c r="AAN15" s="49"/>
      <c r="AAO15" s="49"/>
      <c r="AAP15" s="49"/>
      <c r="AAQ15" s="49"/>
      <c r="AAR15" s="49"/>
      <c r="AAS15" s="49"/>
      <c r="AAT15" s="49"/>
      <c r="AAU15" s="49"/>
      <c r="AAV15" s="49"/>
      <c r="AAW15" s="49"/>
      <c r="AAX15" s="49"/>
      <c r="AAY15" s="49"/>
      <c r="AAZ15" s="49"/>
      <c r="ABA15" s="49"/>
      <c r="ABB15" s="49"/>
      <c r="ABC15" s="49"/>
      <c r="ABD15" s="49"/>
      <c r="ABE15" s="49"/>
      <c r="ABF15" s="49"/>
      <c r="ABG15" s="49"/>
      <c r="ABH15" s="49"/>
      <c r="ABI15" s="49"/>
      <c r="ABJ15" s="49"/>
      <c r="ABK15" s="49"/>
      <c r="ABL15" s="49"/>
      <c r="ABM15" s="49"/>
      <c r="ABN15" s="49"/>
      <c r="ABO15" s="49"/>
      <c r="ABP15" s="49"/>
      <c r="ABQ15" s="49"/>
      <c r="ABR15" s="49"/>
      <c r="ABS15" s="49"/>
      <c r="ABT15" s="49"/>
      <c r="ABU15" s="49"/>
      <c r="ABV15" s="49"/>
      <c r="ABW15" s="49"/>
      <c r="ABX15" s="49"/>
      <c r="ABY15" s="49"/>
      <c r="ABZ15" s="49"/>
      <c r="ACA15" s="49"/>
      <c r="ACB15" s="49"/>
      <c r="ACC15" s="49"/>
      <c r="ACD15" s="49"/>
      <c r="ACE15" s="49"/>
      <c r="ACF15" s="49"/>
      <c r="ACG15" s="49"/>
      <c r="ACH15" s="49"/>
      <c r="ACI15" s="49"/>
      <c r="ACJ15" s="49"/>
      <c r="ACK15" s="49"/>
      <c r="ACL15" s="49"/>
      <c r="ACM15" s="49"/>
      <c r="ACN15" s="49"/>
      <c r="ACO15" s="49"/>
      <c r="ACP15" s="49"/>
      <c r="ACQ15" s="49"/>
      <c r="ACR15" s="49"/>
      <c r="ACS15" s="49"/>
      <c r="ACT15" s="49"/>
      <c r="ACU15" s="49"/>
      <c r="ACV15" s="49"/>
      <c r="ACW15" s="49"/>
      <c r="ACX15" s="49"/>
      <c r="ACY15" s="49"/>
      <c r="ACZ15" s="49"/>
      <c r="ADA15" s="49"/>
      <c r="ADB15" s="49"/>
      <c r="ADC15" s="49"/>
      <c r="ADD15" s="49"/>
      <c r="ADE15" s="49"/>
      <c r="ADF15" s="49"/>
      <c r="ADG15" s="49"/>
      <c r="ADH15" s="49"/>
      <c r="ADI15" s="49"/>
      <c r="ADJ15" s="49"/>
      <c r="ADK15" s="49"/>
      <c r="ADL15" s="49"/>
      <c r="ADM15" s="49"/>
      <c r="ADN15" s="49"/>
      <c r="ADO15" s="49"/>
      <c r="ADP15" s="49"/>
      <c r="ADQ15" s="49"/>
      <c r="ADR15" s="49"/>
      <c r="ADS15" s="49"/>
      <c r="ADT15" s="49"/>
      <c r="ADU15" s="49"/>
      <c r="ADV15" s="49"/>
      <c r="ADW15" s="49"/>
      <c r="ADX15" s="49"/>
      <c r="ADY15" s="49"/>
      <c r="ADZ15" s="49"/>
      <c r="AEA15" s="49"/>
      <c r="AEB15" s="49"/>
      <c r="AEC15" s="49"/>
      <c r="AED15" s="49"/>
      <c r="AEE15" s="49"/>
      <c r="AEF15" s="49"/>
      <c r="AEG15" s="49"/>
      <c r="AEH15" s="49"/>
      <c r="AEI15" s="49"/>
      <c r="AEJ15" s="49"/>
      <c r="AEK15" s="49"/>
      <c r="AEL15" s="49"/>
      <c r="AEM15" s="49"/>
      <c r="AEN15" s="49"/>
      <c r="AEO15" s="49"/>
      <c r="AEP15" s="49"/>
      <c r="AEQ15" s="49"/>
      <c r="AER15" s="49"/>
      <c r="AES15" s="49"/>
      <c r="AET15" s="49"/>
      <c r="AEU15" s="49"/>
      <c r="AEV15" s="49"/>
      <c r="AEW15" s="49"/>
      <c r="AEX15" s="49"/>
      <c r="AEY15" s="49"/>
      <c r="AEZ15" s="49"/>
      <c r="AFA15" s="49"/>
      <c r="AFB15" s="49"/>
      <c r="AFC15" s="49"/>
      <c r="AFD15" s="49"/>
      <c r="AFE15" s="49"/>
      <c r="AFF15" s="49"/>
      <c r="AFG15" s="49"/>
      <c r="AFH15" s="49"/>
      <c r="AFI15" s="49"/>
      <c r="AFJ15" s="49"/>
      <c r="AFK15" s="49"/>
      <c r="AFL15" s="49"/>
      <c r="AFM15" s="49"/>
      <c r="AFN15" s="49"/>
      <c r="AFO15" s="49"/>
      <c r="AFP15" s="49"/>
      <c r="AFQ15" s="49"/>
      <c r="AFR15" s="49"/>
      <c r="AFS15" s="49"/>
      <c r="AFT15" s="49"/>
      <c r="AFU15" s="49"/>
      <c r="AFV15" s="49"/>
      <c r="AFW15" s="49"/>
      <c r="AFX15" s="49"/>
      <c r="AFY15" s="49"/>
      <c r="AFZ15" s="49"/>
      <c r="AGA15" s="49"/>
      <c r="AGB15" s="49"/>
      <c r="AGC15" s="49"/>
      <c r="AGD15" s="49"/>
      <c r="AGE15" s="49"/>
      <c r="AGF15" s="49"/>
      <c r="AGG15" s="49"/>
      <c r="AGH15" s="49"/>
      <c r="AGI15" s="49"/>
      <c r="AGJ15" s="49"/>
      <c r="AGK15" s="49"/>
      <c r="AGL15" s="49"/>
      <c r="AGM15" s="49"/>
      <c r="AGN15" s="49"/>
      <c r="AGO15" s="49"/>
      <c r="AGP15" s="49"/>
      <c r="AGQ15" s="49"/>
      <c r="AGR15" s="49"/>
      <c r="AGS15" s="49"/>
      <c r="AGT15" s="49"/>
      <c r="AGU15" s="49"/>
      <c r="AGV15" s="49"/>
      <c r="AGW15" s="49"/>
      <c r="AGX15" s="49"/>
      <c r="AGY15" s="49"/>
      <c r="AGZ15" s="49"/>
      <c r="AHA15" s="49"/>
      <c r="AHB15" s="49"/>
      <c r="AHC15" s="49"/>
      <c r="AHD15" s="49"/>
      <c r="AHE15" s="49"/>
      <c r="AHF15" s="49"/>
      <c r="AHG15" s="49"/>
      <c r="AHH15" s="49"/>
      <c r="AHI15" s="49"/>
      <c r="AHJ15" s="49"/>
      <c r="AHK15" s="49"/>
      <c r="AHL15" s="49"/>
      <c r="AHM15" s="49"/>
      <c r="AHN15" s="49"/>
      <c r="AHO15" s="49"/>
      <c r="AHP15" s="49"/>
      <c r="AHQ15" s="49"/>
      <c r="AHR15" s="49"/>
      <c r="AHS15" s="49"/>
      <c r="AHT15" s="49"/>
      <c r="AHU15" s="49"/>
      <c r="AHV15" s="49"/>
      <c r="AHW15" s="49"/>
      <c r="AHX15" s="49"/>
      <c r="AHY15" s="49"/>
      <c r="AHZ15" s="49"/>
      <c r="AIA15" s="49"/>
      <c r="AIB15" s="49"/>
      <c r="AIC15" s="49"/>
      <c r="AID15" s="49"/>
      <c r="AIE15" s="49"/>
      <c r="AIF15" s="49"/>
      <c r="AIG15" s="49"/>
      <c r="AIH15" s="49"/>
      <c r="AII15" s="49"/>
      <c r="AIJ15" s="49"/>
      <c r="AIK15" s="49"/>
      <c r="AIL15" s="49"/>
      <c r="AIM15" s="49"/>
      <c r="AIN15" s="49"/>
      <c r="AIO15" s="49"/>
      <c r="AIP15" s="49"/>
      <c r="AIQ15" s="49"/>
      <c r="AIR15" s="49"/>
      <c r="AIS15" s="49"/>
      <c r="AIT15" s="49"/>
      <c r="AIU15" s="49"/>
      <c r="AIV15" s="49"/>
      <c r="AIW15" s="49"/>
      <c r="AIX15" s="49"/>
      <c r="AIY15" s="49"/>
      <c r="AIZ15" s="49"/>
      <c r="AJA15" s="49"/>
      <c r="AJB15" s="49"/>
      <c r="AJC15" s="49"/>
      <c r="AJD15" s="49"/>
      <c r="AJE15" s="49"/>
      <c r="AJF15" s="49"/>
      <c r="AJG15" s="49"/>
      <c r="AJH15" s="49"/>
      <c r="AJI15" s="49"/>
      <c r="AJJ15" s="49"/>
      <c r="AJK15" s="49"/>
      <c r="AJL15" s="49"/>
      <c r="AJM15" s="49"/>
      <c r="AJN15" s="49"/>
      <c r="AJO15" s="49"/>
      <c r="AJP15" s="49"/>
      <c r="AJQ15" s="49"/>
      <c r="AJR15" s="49"/>
      <c r="AJS15" s="49"/>
      <c r="AJT15" s="49"/>
      <c r="AJU15" s="49"/>
      <c r="AJV15" s="49"/>
      <c r="AJW15" s="49"/>
      <c r="AJX15" s="49"/>
      <c r="AJY15" s="49"/>
      <c r="AJZ15" s="49"/>
      <c r="AKA15" s="49"/>
      <c r="AKB15" s="49"/>
      <c r="AKC15" s="49"/>
      <c r="AKD15" s="49"/>
      <c r="AKE15" s="49"/>
      <c r="AKF15" s="49"/>
      <c r="AKG15" s="49"/>
      <c r="AKH15" s="49"/>
      <c r="AKI15" s="49"/>
      <c r="AKJ15" s="49"/>
      <c r="AKK15" s="49"/>
      <c r="AKL15" s="49"/>
      <c r="AKM15" s="49"/>
      <c r="AKN15" s="49"/>
      <c r="AKO15" s="49"/>
      <c r="AKP15" s="49"/>
      <c r="AKQ15" s="49"/>
      <c r="AKR15" s="49"/>
      <c r="AKS15" s="49"/>
      <c r="AKT15" s="49"/>
      <c r="AKU15" s="49"/>
      <c r="AKV15" s="49"/>
      <c r="AKW15" s="49"/>
      <c r="AKX15" s="49"/>
      <c r="AKY15" s="49"/>
      <c r="AKZ15" s="49"/>
      <c r="ALA15" s="49"/>
      <c r="ALB15" s="49"/>
      <c r="ALC15" s="49"/>
      <c r="ALD15" s="49"/>
      <c r="ALE15" s="49"/>
      <c r="ALF15" s="49"/>
      <c r="ALG15" s="49"/>
      <c r="ALH15" s="49"/>
      <c r="ALI15" s="49"/>
      <c r="ALJ15" s="49"/>
      <c r="ALK15" s="49"/>
      <c r="ALL15" s="49"/>
      <c r="ALM15" s="49"/>
      <c r="ALN15" s="49"/>
      <c r="ALO15" s="49"/>
      <c r="ALP15" s="49"/>
      <c r="ALQ15" s="49"/>
      <c r="ALR15" s="49"/>
      <c r="ALS15" s="49"/>
      <c r="ALT15" s="49"/>
      <c r="ALU15" s="49"/>
      <c r="ALV15" s="49"/>
      <c r="ALW15" s="49"/>
      <c r="ALX15" s="49"/>
      <c r="ALY15" s="49"/>
      <c r="ALZ15" s="49"/>
      <c r="AMA15" s="49"/>
      <c r="AMB15" s="49"/>
      <c r="AMC15" s="49"/>
      <c r="AMD15" s="49"/>
      <c r="AME15" s="49"/>
      <c r="AMF15" s="49"/>
      <c r="AMG15" s="49"/>
      <c r="AMH15" s="49"/>
      <c r="AMI15" s="49"/>
      <c r="AMJ15" s="49"/>
    </row>
    <row r="16" customFormat="false" ht="16.85" hidden="false" customHeight="false" outlineLevel="0" collapsed="false">
      <c r="A16" s="12"/>
      <c r="B16" s="50" t="s">
        <v>16</v>
      </c>
      <c r="C16" s="50"/>
      <c r="D16" s="50"/>
      <c r="E16" s="50"/>
      <c r="F16" s="50"/>
      <c r="G16" s="50"/>
      <c r="H16" s="50"/>
      <c r="I16" s="27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  <c r="IJ16" s="52"/>
      <c r="IK16" s="52"/>
      <c r="IL16" s="52"/>
      <c r="IM16" s="52"/>
      <c r="IN16" s="52"/>
      <c r="IO16" s="52"/>
      <c r="IP16" s="52"/>
      <c r="IQ16" s="52"/>
      <c r="IR16" s="52"/>
      <c r="IS16" s="52"/>
      <c r="IT16" s="52"/>
      <c r="IU16" s="52"/>
      <c r="IV16" s="52"/>
      <c r="IW16" s="52"/>
      <c r="IX16" s="52"/>
      <c r="IY16" s="52"/>
      <c r="IZ16" s="52"/>
      <c r="JA16" s="52"/>
      <c r="JB16" s="52"/>
      <c r="JC16" s="52"/>
      <c r="JD16" s="52"/>
      <c r="JE16" s="52"/>
      <c r="JF16" s="52"/>
      <c r="JG16" s="52"/>
      <c r="JH16" s="52"/>
      <c r="JI16" s="52"/>
      <c r="JJ16" s="52"/>
      <c r="JK16" s="52"/>
      <c r="JL16" s="52"/>
      <c r="JM16" s="52"/>
      <c r="JN16" s="52"/>
      <c r="JO16" s="52"/>
      <c r="JP16" s="52"/>
      <c r="JQ16" s="52"/>
      <c r="JR16" s="52"/>
      <c r="JS16" s="52"/>
      <c r="JT16" s="52"/>
      <c r="JU16" s="52"/>
      <c r="JV16" s="52"/>
      <c r="JW16" s="52"/>
      <c r="JX16" s="52"/>
      <c r="JY16" s="52"/>
      <c r="JZ16" s="52"/>
      <c r="KA16" s="52"/>
      <c r="KB16" s="52"/>
      <c r="KC16" s="52"/>
      <c r="KD16" s="52"/>
      <c r="KE16" s="52"/>
      <c r="KF16" s="52"/>
      <c r="KG16" s="52"/>
      <c r="KH16" s="52"/>
      <c r="KI16" s="52"/>
      <c r="KJ16" s="52"/>
      <c r="KK16" s="52"/>
      <c r="KL16" s="52"/>
      <c r="KM16" s="52"/>
      <c r="KN16" s="52"/>
      <c r="KO16" s="52"/>
      <c r="KP16" s="52"/>
      <c r="KQ16" s="52"/>
      <c r="KR16" s="52"/>
      <c r="KS16" s="52"/>
      <c r="KT16" s="52"/>
      <c r="KU16" s="52"/>
      <c r="KV16" s="52"/>
      <c r="KW16" s="52"/>
      <c r="KX16" s="52"/>
      <c r="KY16" s="52"/>
      <c r="KZ16" s="52"/>
      <c r="LA16" s="52"/>
      <c r="LB16" s="52"/>
      <c r="LC16" s="52"/>
      <c r="LD16" s="52"/>
      <c r="LE16" s="52"/>
      <c r="LF16" s="52"/>
      <c r="LG16" s="52"/>
      <c r="LH16" s="52"/>
      <c r="LI16" s="52"/>
      <c r="LJ16" s="52"/>
      <c r="LK16" s="52"/>
      <c r="LL16" s="52"/>
      <c r="LM16" s="52"/>
      <c r="LN16" s="52"/>
      <c r="LO16" s="52"/>
      <c r="LP16" s="52"/>
      <c r="LQ16" s="52"/>
      <c r="LR16" s="52"/>
      <c r="LS16" s="52"/>
      <c r="LT16" s="52"/>
      <c r="LU16" s="52"/>
      <c r="LV16" s="52"/>
      <c r="LW16" s="52"/>
      <c r="LX16" s="52"/>
      <c r="LY16" s="52"/>
      <c r="LZ16" s="52"/>
      <c r="MA16" s="52"/>
      <c r="MB16" s="52"/>
      <c r="MC16" s="52"/>
      <c r="MD16" s="52"/>
      <c r="ME16" s="52"/>
      <c r="MF16" s="52"/>
      <c r="MG16" s="52"/>
      <c r="MH16" s="52"/>
      <c r="MI16" s="52"/>
      <c r="MJ16" s="52"/>
      <c r="MK16" s="52"/>
      <c r="ML16" s="52"/>
      <c r="MM16" s="52"/>
      <c r="MN16" s="52"/>
      <c r="MO16" s="52"/>
      <c r="MP16" s="52"/>
      <c r="MQ16" s="52"/>
      <c r="MR16" s="52"/>
      <c r="MS16" s="52"/>
      <c r="MT16" s="52"/>
      <c r="MU16" s="52"/>
      <c r="MV16" s="52"/>
      <c r="MW16" s="52"/>
      <c r="MX16" s="52"/>
      <c r="MY16" s="52"/>
      <c r="MZ16" s="52"/>
      <c r="NA16" s="52"/>
      <c r="NB16" s="52"/>
      <c r="NC16" s="52"/>
      <c r="ND16" s="52"/>
      <c r="NE16" s="52"/>
      <c r="NF16" s="52"/>
      <c r="NG16" s="52"/>
      <c r="NH16" s="52"/>
      <c r="NI16" s="52"/>
      <c r="NJ16" s="52"/>
      <c r="NK16" s="52"/>
      <c r="NL16" s="52"/>
      <c r="NM16" s="52"/>
      <c r="NN16" s="52"/>
      <c r="NO16" s="52"/>
      <c r="NP16" s="52"/>
      <c r="NQ16" s="52"/>
      <c r="NR16" s="52"/>
      <c r="NS16" s="52"/>
      <c r="NT16" s="52"/>
      <c r="NU16" s="52"/>
      <c r="NV16" s="52"/>
      <c r="NW16" s="52"/>
      <c r="NX16" s="52"/>
      <c r="NY16" s="52"/>
      <c r="NZ16" s="52"/>
      <c r="OA16" s="52"/>
      <c r="OB16" s="52"/>
      <c r="OC16" s="52"/>
      <c r="OD16" s="52"/>
      <c r="OE16" s="52"/>
      <c r="OF16" s="52"/>
      <c r="OG16" s="52"/>
      <c r="OH16" s="52"/>
      <c r="OI16" s="52"/>
      <c r="OJ16" s="52"/>
      <c r="OK16" s="52"/>
      <c r="OL16" s="52"/>
      <c r="OM16" s="52"/>
      <c r="ON16" s="52"/>
      <c r="OO16" s="52"/>
      <c r="OP16" s="52"/>
      <c r="OQ16" s="52"/>
      <c r="OR16" s="52"/>
      <c r="OS16" s="52"/>
      <c r="OT16" s="52"/>
      <c r="OU16" s="52"/>
      <c r="OV16" s="52"/>
      <c r="OW16" s="52"/>
      <c r="OX16" s="52"/>
      <c r="OY16" s="52"/>
      <c r="OZ16" s="52"/>
      <c r="PA16" s="52"/>
      <c r="PB16" s="52"/>
      <c r="PC16" s="52"/>
      <c r="PD16" s="52"/>
      <c r="PE16" s="52"/>
      <c r="PF16" s="52"/>
      <c r="PG16" s="52"/>
      <c r="PH16" s="52"/>
      <c r="PI16" s="52"/>
      <c r="PJ16" s="52"/>
      <c r="PK16" s="52"/>
      <c r="PL16" s="52"/>
      <c r="PM16" s="52"/>
      <c r="PN16" s="52"/>
      <c r="PO16" s="52"/>
      <c r="PP16" s="52"/>
      <c r="PQ16" s="52"/>
      <c r="PR16" s="52"/>
      <c r="PS16" s="52"/>
      <c r="PT16" s="52"/>
      <c r="PU16" s="52"/>
      <c r="PV16" s="52"/>
      <c r="PW16" s="52"/>
      <c r="PX16" s="52"/>
      <c r="PY16" s="52"/>
      <c r="PZ16" s="52"/>
      <c r="QA16" s="52"/>
      <c r="QB16" s="52"/>
      <c r="QC16" s="52"/>
      <c r="QD16" s="52"/>
      <c r="QE16" s="52"/>
      <c r="QF16" s="52"/>
      <c r="QG16" s="52"/>
      <c r="QH16" s="52"/>
      <c r="QI16" s="52"/>
      <c r="QJ16" s="52"/>
      <c r="QK16" s="52"/>
      <c r="QL16" s="52"/>
      <c r="QM16" s="52"/>
      <c r="QN16" s="52"/>
      <c r="QO16" s="52"/>
      <c r="QP16" s="52"/>
      <c r="QQ16" s="52"/>
      <c r="QR16" s="52"/>
      <c r="QS16" s="52"/>
      <c r="QT16" s="52"/>
      <c r="QU16" s="52"/>
      <c r="QV16" s="52"/>
      <c r="QW16" s="52"/>
      <c r="QX16" s="52"/>
      <c r="QY16" s="52"/>
      <c r="QZ16" s="52"/>
      <c r="RA16" s="52"/>
      <c r="RB16" s="52"/>
      <c r="RC16" s="52"/>
      <c r="RD16" s="52"/>
      <c r="RE16" s="52"/>
      <c r="RF16" s="52"/>
      <c r="RG16" s="52"/>
      <c r="RH16" s="52"/>
      <c r="RI16" s="52"/>
      <c r="RJ16" s="52"/>
      <c r="RK16" s="52"/>
      <c r="RL16" s="52"/>
      <c r="RM16" s="52"/>
      <c r="RN16" s="52"/>
      <c r="RO16" s="52"/>
      <c r="RP16" s="52"/>
      <c r="RQ16" s="52"/>
      <c r="RR16" s="52"/>
      <c r="RS16" s="52"/>
      <c r="RT16" s="52"/>
      <c r="RU16" s="52"/>
      <c r="RV16" s="52"/>
      <c r="RW16" s="52"/>
      <c r="RX16" s="52"/>
      <c r="RY16" s="52"/>
      <c r="RZ16" s="52"/>
      <c r="SA16" s="52"/>
      <c r="SB16" s="52"/>
      <c r="SC16" s="52"/>
      <c r="SD16" s="52"/>
      <c r="SE16" s="52"/>
      <c r="SF16" s="52"/>
      <c r="SG16" s="52"/>
      <c r="SH16" s="52"/>
      <c r="SI16" s="52"/>
      <c r="SJ16" s="52"/>
      <c r="SK16" s="52"/>
      <c r="SL16" s="52"/>
      <c r="SM16" s="52"/>
      <c r="SN16" s="52"/>
      <c r="SO16" s="52"/>
      <c r="SP16" s="52"/>
      <c r="SQ16" s="52"/>
      <c r="SR16" s="52"/>
      <c r="SS16" s="52"/>
      <c r="ST16" s="52"/>
      <c r="SU16" s="52"/>
      <c r="SV16" s="52"/>
      <c r="SW16" s="52"/>
      <c r="SX16" s="52"/>
      <c r="SY16" s="52"/>
      <c r="SZ16" s="52"/>
      <c r="TA16" s="52"/>
      <c r="TB16" s="52"/>
      <c r="TC16" s="52"/>
      <c r="TD16" s="52"/>
      <c r="TE16" s="52"/>
      <c r="TF16" s="52"/>
      <c r="TG16" s="52"/>
      <c r="TH16" s="52"/>
      <c r="TI16" s="52"/>
      <c r="TJ16" s="52"/>
      <c r="TK16" s="52"/>
      <c r="TL16" s="52"/>
      <c r="TM16" s="52"/>
      <c r="TN16" s="52"/>
      <c r="TO16" s="52"/>
      <c r="TP16" s="52"/>
      <c r="TQ16" s="52"/>
      <c r="TR16" s="52"/>
      <c r="TS16" s="52"/>
      <c r="TT16" s="52"/>
      <c r="TU16" s="52"/>
      <c r="TV16" s="52"/>
      <c r="TW16" s="52"/>
      <c r="TX16" s="52"/>
      <c r="TY16" s="52"/>
      <c r="TZ16" s="52"/>
      <c r="UA16" s="52"/>
      <c r="UB16" s="52"/>
      <c r="UC16" s="52"/>
      <c r="UD16" s="52"/>
      <c r="UE16" s="52"/>
      <c r="UF16" s="52"/>
      <c r="UG16" s="52"/>
      <c r="UH16" s="52"/>
      <c r="UI16" s="52"/>
      <c r="UJ16" s="52"/>
      <c r="UK16" s="52"/>
      <c r="UL16" s="52"/>
      <c r="UM16" s="52"/>
      <c r="UN16" s="52"/>
      <c r="UO16" s="52"/>
      <c r="UP16" s="52"/>
      <c r="UQ16" s="52"/>
      <c r="UR16" s="52"/>
      <c r="US16" s="52"/>
      <c r="UT16" s="52"/>
      <c r="UU16" s="52"/>
      <c r="UV16" s="52"/>
      <c r="UW16" s="52"/>
      <c r="UX16" s="52"/>
      <c r="UY16" s="52"/>
      <c r="UZ16" s="52"/>
      <c r="VA16" s="52"/>
      <c r="VB16" s="52"/>
      <c r="VC16" s="52"/>
      <c r="VD16" s="52"/>
      <c r="VE16" s="52"/>
      <c r="VF16" s="52"/>
      <c r="VG16" s="52"/>
      <c r="VH16" s="52"/>
      <c r="VI16" s="52"/>
      <c r="VJ16" s="52"/>
      <c r="VK16" s="52"/>
      <c r="VL16" s="52"/>
      <c r="VM16" s="52"/>
      <c r="VN16" s="52"/>
      <c r="VO16" s="52"/>
      <c r="VP16" s="52"/>
      <c r="VQ16" s="52"/>
      <c r="VR16" s="52"/>
      <c r="VS16" s="52"/>
      <c r="VT16" s="52"/>
      <c r="VU16" s="52"/>
      <c r="VV16" s="52"/>
      <c r="VW16" s="52"/>
      <c r="VX16" s="52"/>
      <c r="VY16" s="52"/>
      <c r="VZ16" s="52"/>
      <c r="WA16" s="52"/>
      <c r="WB16" s="52"/>
      <c r="WC16" s="52"/>
      <c r="WD16" s="52"/>
      <c r="WE16" s="52"/>
      <c r="WF16" s="52"/>
      <c r="WG16" s="52"/>
      <c r="WH16" s="52"/>
      <c r="WI16" s="52"/>
      <c r="WJ16" s="52"/>
      <c r="WK16" s="52"/>
      <c r="WL16" s="52"/>
      <c r="WM16" s="52"/>
      <c r="WN16" s="52"/>
      <c r="WO16" s="52"/>
      <c r="WP16" s="52"/>
      <c r="WQ16" s="52"/>
      <c r="WR16" s="52"/>
      <c r="WS16" s="52"/>
      <c r="WT16" s="52"/>
      <c r="WU16" s="52"/>
      <c r="WV16" s="52"/>
      <c r="WW16" s="52"/>
      <c r="WX16" s="52"/>
      <c r="WY16" s="52"/>
      <c r="WZ16" s="52"/>
      <c r="XA16" s="52"/>
      <c r="XB16" s="52"/>
      <c r="XC16" s="52"/>
      <c r="XD16" s="52"/>
      <c r="XE16" s="52"/>
      <c r="XF16" s="52"/>
      <c r="XG16" s="52"/>
      <c r="XH16" s="52"/>
      <c r="XI16" s="52"/>
      <c r="XJ16" s="52"/>
      <c r="XK16" s="52"/>
      <c r="XL16" s="52"/>
      <c r="XM16" s="52"/>
      <c r="XN16" s="52"/>
      <c r="XO16" s="52"/>
      <c r="XP16" s="52"/>
      <c r="XQ16" s="52"/>
      <c r="XR16" s="52"/>
      <c r="XS16" s="52"/>
      <c r="XT16" s="52"/>
      <c r="XU16" s="52"/>
      <c r="XV16" s="52"/>
      <c r="XW16" s="52"/>
      <c r="XX16" s="52"/>
      <c r="XY16" s="52"/>
      <c r="XZ16" s="52"/>
      <c r="YA16" s="52"/>
      <c r="YB16" s="52"/>
      <c r="YC16" s="52"/>
      <c r="YD16" s="52"/>
      <c r="YE16" s="52"/>
      <c r="YF16" s="52"/>
      <c r="YG16" s="52"/>
      <c r="YH16" s="52"/>
      <c r="YI16" s="52"/>
      <c r="YJ16" s="52"/>
      <c r="YK16" s="52"/>
      <c r="YL16" s="52"/>
      <c r="YM16" s="52"/>
      <c r="YN16" s="52"/>
      <c r="YO16" s="52"/>
      <c r="YP16" s="52"/>
      <c r="YQ16" s="52"/>
      <c r="YR16" s="52"/>
      <c r="YS16" s="52"/>
      <c r="YT16" s="52"/>
      <c r="YU16" s="52"/>
      <c r="YV16" s="52"/>
      <c r="YW16" s="52"/>
      <c r="YX16" s="52"/>
      <c r="YY16" s="52"/>
      <c r="YZ16" s="52"/>
      <c r="ZA16" s="52"/>
      <c r="ZB16" s="52"/>
      <c r="ZC16" s="52"/>
      <c r="ZD16" s="52"/>
      <c r="ZE16" s="52"/>
      <c r="ZF16" s="52"/>
      <c r="ZG16" s="52"/>
      <c r="ZH16" s="52"/>
      <c r="ZI16" s="52"/>
      <c r="ZJ16" s="52"/>
      <c r="ZK16" s="52"/>
      <c r="ZL16" s="52"/>
      <c r="ZM16" s="52"/>
      <c r="ZN16" s="52"/>
      <c r="ZO16" s="52"/>
      <c r="ZP16" s="52"/>
      <c r="ZQ16" s="52"/>
      <c r="ZR16" s="52"/>
      <c r="ZS16" s="52"/>
      <c r="ZT16" s="52"/>
      <c r="ZU16" s="52"/>
      <c r="ZV16" s="52"/>
      <c r="ZW16" s="52"/>
      <c r="ZX16" s="52"/>
      <c r="ZY16" s="52"/>
      <c r="ZZ16" s="52"/>
      <c r="AAA16" s="52"/>
      <c r="AAB16" s="52"/>
      <c r="AAC16" s="52"/>
      <c r="AAD16" s="52"/>
      <c r="AAE16" s="52"/>
      <c r="AAF16" s="52"/>
      <c r="AAG16" s="52"/>
      <c r="AAH16" s="52"/>
      <c r="AAI16" s="52"/>
      <c r="AAJ16" s="52"/>
      <c r="AAK16" s="52"/>
      <c r="AAL16" s="52"/>
      <c r="AAM16" s="52"/>
      <c r="AAN16" s="52"/>
      <c r="AAO16" s="52"/>
      <c r="AAP16" s="52"/>
      <c r="AAQ16" s="52"/>
      <c r="AAR16" s="52"/>
      <c r="AAS16" s="52"/>
      <c r="AAT16" s="52"/>
      <c r="AAU16" s="52"/>
      <c r="AAV16" s="52"/>
      <c r="AAW16" s="52"/>
      <c r="AAX16" s="52"/>
      <c r="AAY16" s="52"/>
      <c r="AAZ16" s="52"/>
      <c r="ABA16" s="52"/>
      <c r="ABB16" s="52"/>
      <c r="ABC16" s="52"/>
      <c r="ABD16" s="52"/>
      <c r="ABE16" s="52"/>
      <c r="ABF16" s="52"/>
      <c r="ABG16" s="52"/>
      <c r="ABH16" s="52"/>
      <c r="ABI16" s="52"/>
      <c r="ABJ16" s="52"/>
      <c r="ABK16" s="52"/>
      <c r="ABL16" s="52"/>
      <c r="ABM16" s="52"/>
      <c r="ABN16" s="52"/>
      <c r="ABO16" s="52"/>
      <c r="ABP16" s="52"/>
      <c r="ABQ16" s="52"/>
      <c r="ABR16" s="52"/>
      <c r="ABS16" s="52"/>
      <c r="ABT16" s="52"/>
      <c r="ABU16" s="52"/>
      <c r="ABV16" s="52"/>
      <c r="ABW16" s="52"/>
      <c r="ABX16" s="52"/>
      <c r="ABY16" s="52"/>
      <c r="ABZ16" s="52"/>
      <c r="ACA16" s="52"/>
      <c r="ACB16" s="52"/>
      <c r="ACC16" s="52"/>
      <c r="ACD16" s="52"/>
      <c r="ACE16" s="52"/>
      <c r="ACF16" s="52"/>
      <c r="ACG16" s="52"/>
      <c r="ACH16" s="52"/>
      <c r="ACI16" s="52"/>
      <c r="ACJ16" s="52"/>
      <c r="ACK16" s="52"/>
      <c r="ACL16" s="52"/>
      <c r="ACM16" s="52"/>
      <c r="ACN16" s="52"/>
      <c r="ACO16" s="52"/>
      <c r="ACP16" s="52"/>
      <c r="ACQ16" s="52"/>
      <c r="ACR16" s="52"/>
      <c r="ACS16" s="52"/>
      <c r="ACT16" s="52"/>
      <c r="ACU16" s="52"/>
      <c r="ACV16" s="52"/>
      <c r="ACW16" s="52"/>
      <c r="ACX16" s="52"/>
      <c r="ACY16" s="52"/>
      <c r="ACZ16" s="52"/>
      <c r="ADA16" s="52"/>
      <c r="ADB16" s="52"/>
      <c r="ADC16" s="52"/>
      <c r="ADD16" s="52"/>
      <c r="ADE16" s="52"/>
      <c r="ADF16" s="52"/>
      <c r="ADG16" s="52"/>
      <c r="ADH16" s="52"/>
      <c r="ADI16" s="52"/>
      <c r="ADJ16" s="52"/>
      <c r="ADK16" s="52"/>
      <c r="ADL16" s="52"/>
      <c r="ADM16" s="52"/>
      <c r="ADN16" s="52"/>
      <c r="ADO16" s="52"/>
      <c r="ADP16" s="52"/>
      <c r="ADQ16" s="52"/>
      <c r="ADR16" s="52"/>
      <c r="ADS16" s="52"/>
      <c r="ADT16" s="52"/>
      <c r="ADU16" s="52"/>
      <c r="ADV16" s="52"/>
      <c r="ADW16" s="52"/>
      <c r="ADX16" s="52"/>
      <c r="ADY16" s="52"/>
      <c r="ADZ16" s="52"/>
      <c r="AEA16" s="52"/>
      <c r="AEB16" s="52"/>
      <c r="AEC16" s="52"/>
      <c r="AED16" s="52"/>
      <c r="AEE16" s="52"/>
      <c r="AEF16" s="52"/>
      <c r="AEG16" s="52"/>
      <c r="AEH16" s="52"/>
      <c r="AEI16" s="52"/>
      <c r="AEJ16" s="52"/>
      <c r="AEK16" s="52"/>
      <c r="AEL16" s="52"/>
      <c r="AEM16" s="52"/>
      <c r="AEN16" s="52"/>
      <c r="AEO16" s="52"/>
      <c r="AEP16" s="52"/>
      <c r="AEQ16" s="52"/>
      <c r="AER16" s="52"/>
      <c r="AES16" s="52"/>
      <c r="AET16" s="52"/>
      <c r="AEU16" s="52"/>
      <c r="AEV16" s="52"/>
      <c r="AEW16" s="52"/>
      <c r="AEX16" s="52"/>
      <c r="AEY16" s="52"/>
      <c r="AEZ16" s="52"/>
      <c r="AFA16" s="52"/>
      <c r="AFB16" s="52"/>
      <c r="AFC16" s="52"/>
      <c r="AFD16" s="52"/>
      <c r="AFE16" s="52"/>
      <c r="AFF16" s="52"/>
      <c r="AFG16" s="52"/>
      <c r="AFH16" s="52"/>
      <c r="AFI16" s="52"/>
      <c r="AFJ16" s="52"/>
      <c r="AFK16" s="52"/>
      <c r="AFL16" s="52"/>
      <c r="AFM16" s="52"/>
      <c r="AFN16" s="52"/>
      <c r="AFO16" s="52"/>
      <c r="AFP16" s="52"/>
      <c r="AFQ16" s="52"/>
      <c r="AFR16" s="52"/>
      <c r="AFS16" s="52"/>
      <c r="AFT16" s="52"/>
      <c r="AFU16" s="52"/>
      <c r="AFV16" s="52"/>
      <c r="AFW16" s="52"/>
      <c r="AFX16" s="52"/>
      <c r="AFY16" s="52"/>
      <c r="AFZ16" s="52"/>
      <c r="AGA16" s="52"/>
      <c r="AGB16" s="52"/>
      <c r="AGC16" s="52"/>
      <c r="AGD16" s="52"/>
      <c r="AGE16" s="52"/>
      <c r="AGF16" s="52"/>
      <c r="AGG16" s="52"/>
      <c r="AGH16" s="52"/>
      <c r="AGI16" s="52"/>
      <c r="AGJ16" s="52"/>
      <c r="AGK16" s="52"/>
      <c r="AGL16" s="52"/>
      <c r="AGM16" s="52"/>
      <c r="AGN16" s="52"/>
      <c r="AGO16" s="52"/>
      <c r="AGP16" s="52"/>
      <c r="AGQ16" s="52"/>
      <c r="AGR16" s="52"/>
      <c r="AGS16" s="52"/>
      <c r="AGT16" s="52"/>
      <c r="AGU16" s="52"/>
      <c r="AGV16" s="52"/>
      <c r="AGW16" s="52"/>
      <c r="AGX16" s="52"/>
      <c r="AGY16" s="52"/>
      <c r="AGZ16" s="52"/>
      <c r="AHA16" s="52"/>
      <c r="AHB16" s="52"/>
      <c r="AHC16" s="52"/>
      <c r="AHD16" s="52"/>
      <c r="AHE16" s="52"/>
      <c r="AHF16" s="52"/>
      <c r="AHG16" s="52"/>
      <c r="AHH16" s="52"/>
      <c r="AHI16" s="52"/>
      <c r="AHJ16" s="52"/>
      <c r="AHK16" s="52"/>
      <c r="AHL16" s="52"/>
      <c r="AHM16" s="52"/>
      <c r="AHN16" s="52"/>
      <c r="AHO16" s="52"/>
      <c r="AHP16" s="52"/>
      <c r="AHQ16" s="52"/>
      <c r="AHR16" s="52"/>
      <c r="AHS16" s="52"/>
      <c r="AHT16" s="52"/>
      <c r="AHU16" s="52"/>
      <c r="AHV16" s="52"/>
      <c r="AHW16" s="52"/>
      <c r="AHX16" s="52"/>
      <c r="AHY16" s="52"/>
      <c r="AHZ16" s="52"/>
      <c r="AIA16" s="52"/>
      <c r="AIB16" s="52"/>
      <c r="AIC16" s="52"/>
      <c r="AID16" s="52"/>
      <c r="AIE16" s="52"/>
      <c r="AIF16" s="52"/>
      <c r="AIG16" s="52"/>
      <c r="AIH16" s="52"/>
      <c r="AII16" s="52"/>
      <c r="AIJ16" s="52"/>
      <c r="AIK16" s="52"/>
      <c r="AIL16" s="52"/>
      <c r="AIM16" s="52"/>
      <c r="AIN16" s="52"/>
      <c r="AIO16" s="52"/>
      <c r="AIP16" s="52"/>
      <c r="AIQ16" s="52"/>
      <c r="AIR16" s="52"/>
      <c r="AIS16" s="52"/>
      <c r="AIT16" s="52"/>
      <c r="AIU16" s="52"/>
      <c r="AIV16" s="52"/>
      <c r="AIW16" s="52"/>
      <c r="AIX16" s="52"/>
      <c r="AIY16" s="52"/>
      <c r="AIZ16" s="52"/>
      <c r="AJA16" s="52"/>
      <c r="AJB16" s="52"/>
      <c r="AJC16" s="52"/>
      <c r="AJD16" s="52"/>
      <c r="AJE16" s="52"/>
      <c r="AJF16" s="52"/>
      <c r="AJG16" s="52"/>
      <c r="AJH16" s="52"/>
      <c r="AJI16" s="52"/>
      <c r="AJJ16" s="52"/>
      <c r="AJK16" s="52"/>
      <c r="AJL16" s="52"/>
      <c r="AJM16" s="52"/>
      <c r="AJN16" s="52"/>
      <c r="AJO16" s="52"/>
      <c r="AJP16" s="52"/>
      <c r="AJQ16" s="52"/>
      <c r="AJR16" s="52"/>
      <c r="AJS16" s="52"/>
      <c r="AJT16" s="52"/>
      <c r="AJU16" s="52"/>
      <c r="AJV16" s="52"/>
      <c r="AJW16" s="52"/>
      <c r="AJX16" s="52"/>
      <c r="AJY16" s="52"/>
      <c r="AJZ16" s="52"/>
      <c r="AKA16" s="52"/>
      <c r="AKB16" s="52"/>
      <c r="AKC16" s="52"/>
      <c r="AKD16" s="52"/>
      <c r="AKE16" s="52"/>
      <c r="AKF16" s="52"/>
      <c r="AKG16" s="52"/>
      <c r="AKH16" s="52"/>
      <c r="AKI16" s="52"/>
      <c r="AKJ16" s="52"/>
      <c r="AKK16" s="52"/>
      <c r="AKL16" s="52"/>
      <c r="AKM16" s="52"/>
      <c r="AKN16" s="52"/>
      <c r="AKO16" s="52"/>
      <c r="AKP16" s="52"/>
      <c r="AKQ16" s="52"/>
      <c r="AKR16" s="52"/>
      <c r="AKS16" s="52"/>
      <c r="AKT16" s="52"/>
      <c r="AKU16" s="52"/>
      <c r="AKV16" s="52"/>
      <c r="AKW16" s="52"/>
      <c r="AKX16" s="52"/>
      <c r="AKY16" s="52"/>
      <c r="AKZ16" s="52"/>
      <c r="ALA16" s="52"/>
      <c r="ALB16" s="52"/>
      <c r="ALC16" s="52"/>
      <c r="ALD16" s="52"/>
      <c r="ALE16" s="52"/>
      <c r="ALF16" s="52"/>
      <c r="ALG16" s="52"/>
      <c r="ALH16" s="52"/>
      <c r="ALI16" s="52"/>
      <c r="ALJ16" s="52"/>
      <c r="ALK16" s="52"/>
      <c r="ALL16" s="52"/>
      <c r="ALM16" s="52"/>
      <c r="ALN16" s="52"/>
      <c r="ALO16" s="52"/>
      <c r="ALP16" s="52"/>
      <c r="ALQ16" s="52"/>
      <c r="ALR16" s="52"/>
      <c r="ALS16" s="52"/>
      <c r="ALT16" s="52"/>
      <c r="ALU16" s="52"/>
      <c r="ALV16" s="52"/>
      <c r="ALW16" s="52"/>
      <c r="ALX16" s="52"/>
      <c r="ALY16" s="52"/>
      <c r="ALZ16" s="52"/>
      <c r="AMA16" s="52"/>
      <c r="AMB16" s="52"/>
      <c r="AMC16" s="52"/>
      <c r="AMD16" s="52"/>
      <c r="AME16" s="52"/>
      <c r="AMF16" s="52"/>
      <c r="AMG16" s="52"/>
      <c r="AMH16" s="52"/>
      <c r="AMI16" s="52"/>
      <c r="AMJ16" s="52"/>
    </row>
    <row r="17" customFormat="false" ht="24" hidden="false" customHeight="true" outlineLevel="0" collapsed="false">
      <c r="A17" s="12"/>
      <c r="B17" s="53" t="s">
        <v>17</v>
      </c>
      <c r="C17" s="53"/>
      <c r="D17" s="53"/>
      <c r="E17" s="53"/>
      <c r="F17" s="53"/>
      <c r="G17" s="53"/>
      <c r="H17" s="53"/>
      <c r="I17" s="17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  <c r="IV17" s="52"/>
      <c r="IW17" s="52"/>
      <c r="IX17" s="52"/>
      <c r="IY17" s="52"/>
      <c r="IZ17" s="52"/>
      <c r="JA17" s="52"/>
      <c r="JB17" s="52"/>
      <c r="JC17" s="52"/>
      <c r="JD17" s="52"/>
      <c r="JE17" s="52"/>
      <c r="JF17" s="52"/>
      <c r="JG17" s="52"/>
      <c r="JH17" s="52"/>
      <c r="JI17" s="52"/>
      <c r="JJ17" s="52"/>
      <c r="JK17" s="52"/>
      <c r="JL17" s="52"/>
      <c r="JM17" s="52"/>
      <c r="JN17" s="52"/>
      <c r="JO17" s="52"/>
      <c r="JP17" s="52"/>
      <c r="JQ17" s="52"/>
      <c r="JR17" s="52"/>
      <c r="JS17" s="52"/>
      <c r="JT17" s="52"/>
      <c r="JU17" s="52"/>
      <c r="JV17" s="52"/>
      <c r="JW17" s="52"/>
      <c r="JX17" s="52"/>
      <c r="JY17" s="52"/>
      <c r="JZ17" s="52"/>
      <c r="KA17" s="52"/>
      <c r="KB17" s="52"/>
      <c r="KC17" s="52"/>
      <c r="KD17" s="52"/>
      <c r="KE17" s="52"/>
      <c r="KF17" s="52"/>
      <c r="KG17" s="52"/>
      <c r="KH17" s="52"/>
      <c r="KI17" s="52"/>
      <c r="KJ17" s="52"/>
      <c r="KK17" s="52"/>
      <c r="KL17" s="52"/>
      <c r="KM17" s="52"/>
      <c r="KN17" s="52"/>
      <c r="KO17" s="52"/>
      <c r="KP17" s="52"/>
      <c r="KQ17" s="52"/>
      <c r="KR17" s="52"/>
      <c r="KS17" s="52"/>
      <c r="KT17" s="52"/>
      <c r="KU17" s="52"/>
      <c r="KV17" s="52"/>
      <c r="KW17" s="52"/>
      <c r="KX17" s="52"/>
      <c r="KY17" s="52"/>
      <c r="KZ17" s="52"/>
      <c r="LA17" s="52"/>
      <c r="LB17" s="52"/>
      <c r="LC17" s="52"/>
      <c r="LD17" s="52"/>
      <c r="LE17" s="52"/>
      <c r="LF17" s="52"/>
      <c r="LG17" s="52"/>
      <c r="LH17" s="52"/>
      <c r="LI17" s="52"/>
      <c r="LJ17" s="52"/>
      <c r="LK17" s="52"/>
      <c r="LL17" s="52"/>
      <c r="LM17" s="52"/>
      <c r="LN17" s="52"/>
      <c r="LO17" s="52"/>
      <c r="LP17" s="52"/>
      <c r="LQ17" s="52"/>
      <c r="LR17" s="52"/>
      <c r="LS17" s="52"/>
      <c r="LT17" s="52"/>
      <c r="LU17" s="52"/>
      <c r="LV17" s="52"/>
      <c r="LW17" s="52"/>
      <c r="LX17" s="52"/>
      <c r="LY17" s="52"/>
      <c r="LZ17" s="52"/>
      <c r="MA17" s="52"/>
      <c r="MB17" s="52"/>
      <c r="MC17" s="52"/>
      <c r="MD17" s="52"/>
      <c r="ME17" s="52"/>
      <c r="MF17" s="52"/>
      <c r="MG17" s="52"/>
      <c r="MH17" s="52"/>
      <c r="MI17" s="52"/>
      <c r="MJ17" s="52"/>
      <c r="MK17" s="52"/>
      <c r="ML17" s="52"/>
      <c r="MM17" s="52"/>
      <c r="MN17" s="52"/>
      <c r="MO17" s="52"/>
      <c r="MP17" s="52"/>
      <c r="MQ17" s="52"/>
      <c r="MR17" s="52"/>
      <c r="MS17" s="52"/>
      <c r="MT17" s="52"/>
      <c r="MU17" s="52"/>
      <c r="MV17" s="52"/>
      <c r="MW17" s="52"/>
      <c r="MX17" s="52"/>
      <c r="MY17" s="52"/>
      <c r="MZ17" s="52"/>
      <c r="NA17" s="52"/>
      <c r="NB17" s="52"/>
      <c r="NC17" s="52"/>
      <c r="ND17" s="52"/>
      <c r="NE17" s="52"/>
      <c r="NF17" s="52"/>
      <c r="NG17" s="52"/>
      <c r="NH17" s="52"/>
      <c r="NI17" s="52"/>
      <c r="NJ17" s="52"/>
      <c r="NK17" s="52"/>
      <c r="NL17" s="52"/>
      <c r="NM17" s="52"/>
      <c r="NN17" s="52"/>
      <c r="NO17" s="52"/>
      <c r="NP17" s="52"/>
      <c r="NQ17" s="52"/>
      <c r="NR17" s="52"/>
      <c r="NS17" s="52"/>
      <c r="NT17" s="52"/>
      <c r="NU17" s="52"/>
      <c r="NV17" s="52"/>
      <c r="NW17" s="52"/>
      <c r="NX17" s="52"/>
      <c r="NY17" s="52"/>
      <c r="NZ17" s="52"/>
      <c r="OA17" s="52"/>
      <c r="OB17" s="52"/>
      <c r="OC17" s="52"/>
      <c r="OD17" s="52"/>
      <c r="OE17" s="52"/>
      <c r="OF17" s="52"/>
      <c r="OG17" s="52"/>
      <c r="OH17" s="52"/>
      <c r="OI17" s="52"/>
      <c r="OJ17" s="52"/>
      <c r="OK17" s="52"/>
      <c r="OL17" s="52"/>
      <c r="OM17" s="52"/>
      <c r="ON17" s="52"/>
      <c r="OO17" s="52"/>
      <c r="OP17" s="52"/>
      <c r="OQ17" s="52"/>
      <c r="OR17" s="52"/>
      <c r="OS17" s="52"/>
      <c r="OT17" s="52"/>
      <c r="OU17" s="52"/>
      <c r="OV17" s="52"/>
      <c r="OW17" s="52"/>
      <c r="OX17" s="52"/>
      <c r="OY17" s="52"/>
      <c r="OZ17" s="52"/>
      <c r="PA17" s="52"/>
      <c r="PB17" s="52"/>
      <c r="PC17" s="52"/>
      <c r="PD17" s="52"/>
      <c r="PE17" s="52"/>
      <c r="PF17" s="52"/>
      <c r="PG17" s="52"/>
      <c r="PH17" s="52"/>
      <c r="PI17" s="52"/>
      <c r="PJ17" s="52"/>
      <c r="PK17" s="52"/>
      <c r="PL17" s="52"/>
      <c r="PM17" s="52"/>
      <c r="PN17" s="52"/>
      <c r="PO17" s="52"/>
      <c r="PP17" s="52"/>
      <c r="PQ17" s="52"/>
      <c r="PR17" s="52"/>
      <c r="PS17" s="52"/>
      <c r="PT17" s="52"/>
      <c r="PU17" s="52"/>
      <c r="PV17" s="52"/>
      <c r="PW17" s="52"/>
      <c r="PX17" s="52"/>
      <c r="PY17" s="52"/>
      <c r="PZ17" s="52"/>
      <c r="QA17" s="52"/>
      <c r="QB17" s="52"/>
      <c r="QC17" s="52"/>
      <c r="QD17" s="52"/>
      <c r="QE17" s="52"/>
      <c r="QF17" s="52"/>
      <c r="QG17" s="52"/>
      <c r="QH17" s="52"/>
      <c r="QI17" s="52"/>
      <c r="QJ17" s="52"/>
      <c r="QK17" s="52"/>
      <c r="QL17" s="52"/>
      <c r="QM17" s="52"/>
      <c r="QN17" s="52"/>
      <c r="QO17" s="52"/>
      <c r="QP17" s="52"/>
      <c r="QQ17" s="52"/>
      <c r="QR17" s="52"/>
      <c r="QS17" s="52"/>
      <c r="QT17" s="52"/>
      <c r="QU17" s="52"/>
      <c r="QV17" s="52"/>
      <c r="QW17" s="52"/>
      <c r="QX17" s="52"/>
      <c r="QY17" s="52"/>
      <c r="QZ17" s="52"/>
      <c r="RA17" s="52"/>
      <c r="RB17" s="52"/>
      <c r="RC17" s="52"/>
      <c r="RD17" s="52"/>
      <c r="RE17" s="52"/>
      <c r="RF17" s="52"/>
      <c r="RG17" s="52"/>
      <c r="RH17" s="52"/>
      <c r="RI17" s="52"/>
      <c r="RJ17" s="52"/>
      <c r="RK17" s="52"/>
      <c r="RL17" s="52"/>
      <c r="RM17" s="52"/>
      <c r="RN17" s="52"/>
      <c r="RO17" s="52"/>
      <c r="RP17" s="52"/>
      <c r="RQ17" s="52"/>
      <c r="RR17" s="52"/>
      <c r="RS17" s="52"/>
      <c r="RT17" s="52"/>
      <c r="RU17" s="52"/>
      <c r="RV17" s="52"/>
      <c r="RW17" s="52"/>
      <c r="RX17" s="52"/>
      <c r="RY17" s="52"/>
      <c r="RZ17" s="52"/>
      <c r="SA17" s="52"/>
      <c r="SB17" s="52"/>
      <c r="SC17" s="52"/>
      <c r="SD17" s="52"/>
      <c r="SE17" s="52"/>
      <c r="SF17" s="52"/>
      <c r="SG17" s="52"/>
      <c r="SH17" s="52"/>
      <c r="SI17" s="52"/>
      <c r="SJ17" s="52"/>
      <c r="SK17" s="52"/>
      <c r="SL17" s="52"/>
      <c r="SM17" s="52"/>
      <c r="SN17" s="52"/>
      <c r="SO17" s="52"/>
      <c r="SP17" s="52"/>
      <c r="SQ17" s="52"/>
      <c r="SR17" s="52"/>
      <c r="SS17" s="52"/>
      <c r="ST17" s="52"/>
      <c r="SU17" s="52"/>
      <c r="SV17" s="52"/>
      <c r="SW17" s="52"/>
      <c r="SX17" s="52"/>
      <c r="SY17" s="52"/>
      <c r="SZ17" s="52"/>
      <c r="TA17" s="52"/>
      <c r="TB17" s="52"/>
      <c r="TC17" s="52"/>
      <c r="TD17" s="52"/>
      <c r="TE17" s="52"/>
      <c r="TF17" s="52"/>
      <c r="TG17" s="52"/>
      <c r="TH17" s="52"/>
      <c r="TI17" s="52"/>
      <c r="TJ17" s="52"/>
      <c r="TK17" s="52"/>
      <c r="TL17" s="52"/>
      <c r="TM17" s="52"/>
      <c r="TN17" s="52"/>
      <c r="TO17" s="52"/>
      <c r="TP17" s="52"/>
      <c r="TQ17" s="52"/>
      <c r="TR17" s="52"/>
      <c r="TS17" s="52"/>
      <c r="TT17" s="52"/>
      <c r="TU17" s="52"/>
      <c r="TV17" s="52"/>
      <c r="TW17" s="52"/>
      <c r="TX17" s="52"/>
      <c r="TY17" s="52"/>
      <c r="TZ17" s="52"/>
      <c r="UA17" s="52"/>
      <c r="UB17" s="52"/>
      <c r="UC17" s="52"/>
      <c r="UD17" s="52"/>
      <c r="UE17" s="52"/>
      <c r="UF17" s="52"/>
      <c r="UG17" s="52"/>
      <c r="UH17" s="52"/>
      <c r="UI17" s="52"/>
      <c r="UJ17" s="52"/>
      <c r="UK17" s="52"/>
      <c r="UL17" s="52"/>
      <c r="UM17" s="52"/>
      <c r="UN17" s="52"/>
      <c r="UO17" s="52"/>
      <c r="UP17" s="52"/>
      <c r="UQ17" s="52"/>
      <c r="UR17" s="52"/>
      <c r="US17" s="52"/>
      <c r="UT17" s="52"/>
      <c r="UU17" s="52"/>
      <c r="UV17" s="52"/>
      <c r="UW17" s="52"/>
      <c r="UX17" s="52"/>
      <c r="UY17" s="52"/>
      <c r="UZ17" s="52"/>
      <c r="VA17" s="52"/>
      <c r="VB17" s="52"/>
      <c r="VC17" s="52"/>
      <c r="VD17" s="52"/>
      <c r="VE17" s="52"/>
      <c r="VF17" s="52"/>
      <c r="VG17" s="52"/>
      <c r="VH17" s="52"/>
      <c r="VI17" s="52"/>
      <c r="VJ17" s="52"/>
      <c r="VK17" s="52"/>
      <c r="VL17" s="52"/>
      <c r="VM17" s="52"/>
      <c r="VN17" s="52"/>
      <c r="VO17" s="52"/>
      <c r="VP17" s="52"/>
      <c r="VQ17" s="52"/>
      <c r="VR17" s="52"/>
      <c r="VS17" s="52"/>
      <c r="VT17" s="52"/>
      <c r="VU17" s="52"/>
      <c r="VV17" s="52"/>
      <c r="VW17" s="52"/>
      <c r="VX17" s="52"/>
      <c r="VY17" s="52"/>
      <c r="VZ17" s="52"/>
      <c r="WA17" s="52"/>
      <c r="WB17" s="52"/>
      <c r="WC17" s="52"/>
      <c r="WD17" s="52"/>
      <c r="WE17" s="52"/>
      <c r="WF17" s="52"/>
      <c r="WG17" s="52"/>
      <c r="WH17" s="52"/>
      <c r="WI17" s="52"/>
      <c r="WJ17" s="52"/>
      <c r="WK17" s="52"/>
      <c r="WL17" s="52"/>
      <c r="WM17" s="52"/>
      <c r="WN17" s="52"/>
      <c r="WO17" s="52"/>
      <c r="WP17" s="52"/>
      <c r="WQ17" s="52"/>
      <c r="WR17" s="52"/>
      <c r="WS17" s="52"/>
      <c r="WT17" s="52"/>
      <c r="WU17" s="52"/>
      <c r="WV17" s="52"/>
      <c r="WW17" s="52"/>
      <c r="WX17" s="52"/>
      <c r="WY17" s="52"/>
      <c r="WZ17" s="52"/>
      <c r="XA17" s="52"/>
      <c r="XB17" s="52"/>
      <c r="XC17" s="52"/>
      <c r="XD17" s="52"/>
      <c r="XE17" s="52"/>
      <c r="XF17" s="52"/>
      <c r="XG17" s="52"/>
      <c r="XH17" s="52"/>
      <c r="XI17" s="52"/>
      <c r="XJ17" s="52"/>
      <c r="XK17" s="52"/>
      <c r="XL17" s="52"/>
      <c r="XM17" s="52"/>
      <c r="XN17" s="52"/>
      <c r="XO17" s="52"/>
      <c r="XP17" s="52"/>
      <c r="XQ17" s="52"/>
      <c r="XR17" s="52"/>
      <c r="XS17" s="52"/>
      <c r="XT17" s="52"/>
      <c r="XU17" s="52"/>
      <c r="XV17" s="52"/>
      <c r="XW17" s="52"/>
      <c r="XX17" s="52"/>
      <c r="XY17" s="52"/>
      <c r="XZ17" s="52"/>
      <c r="YA17" s="52"/>
      <c r="YB17" s="52"/>
      <c r="YC17" s="52"/>
      <c r="YD17" s="52"/>
      <c r="YE17" s="52"/>
      <c r="YF17" s="52"/>
      <c r="YG17" s="52"/>
      <c r="YH17" s="52"/>
      <c r="YI17" s="52"/>
      <c r="YJ17" s="52"/>
      <c r="YK17" s="52"/>
      <c r="YL17" s="52"/>
      <c r="YM17" s="52"/>
      <c r="YN17" s="52"/>
      <c r="YO17" s="52"/>
      <c r="YP17" s="52"/>
      <c r="YQ17" s="52"/>
      <c r="YR17" s="52"/>
      <c r="YS17" s="52"/>
      <c r="YT17" s="52"/>
      <c r="YU17" s="52"/>
      <c r="YV17" s="52"/>
      <c r="YW17" s="52"/>
      <c r="YX17" s="52"/>
      <c r="YY17" s="52"/>
      <c r="YZ17" s="52"/>
      <c r="ZA17" s="52"/>
      <c r="ZB17" s="52"/>
      <c r="ZC17" s="52"/>
      <c r="ZD17" s="52"/>
      <c r="ZE17" s="52"/>
      <c r="ZF17" s="52"/>
      <c r="ZG17" s="52"/>
      <c r="ZH17" s="52"/>
      <c r="ZI17" s="52"/>
      <c r="ZJ17" s="52"/>
      <c r="ZK17" s="52"/>
      <c r="ZL17" s="52"/>
      <c r="ZM17" s="52"/>
      <c r="ZN17" s="52"/>
      <c r="ZO17" s="52"/>
      <c r="ZP17" s="52"/>
      <c r="ZQ17" s="52"/>
      <c r="ZR17" s="52"/>
      <c r="ZS17" s="52"/>
      <c r="ZT17" s="52"/>
      <c r="ZU17" s="52"/>
      <c r="ZV17" s="52"/>
      <c r="ZW17" s="52"/>
      <c r="ZX17" s="52"/>
      <c r="ZY17" s="52"/>
      <c r="ZZ17" s="52"/>
      <c r="AAA17" s="52"/>
      <c r="AAB17" s="52"/>
      <c r="AAC17" s="52"/>
      <c r="AAD17" s="52"/>
      <c r="AAE17" s="52"/>
      <c r="AAF17" s="52"/>
      <c r="AAG17" s="52"/>
      <c r="AAH17" s="52"/>
      <c r="AAI17" s="52"/>
      <c r="AAJ17" s="52"/>
      <c r="AAK17" s="52"/>
      <c r="AAL17" s="52"/>
      <c r="AAM17" s="52"/>
      <c r="AAN17" s="52"/>
      <c r="AAO17" s="52"/>
      <c r="AAP17" s="52"/>
      <c r="AAQ17" s="52"/>
      <c r="AAR17" s="52"/>
      <c r="AAS17" s="52"/>
      <c r="AAT17" s="52"/>
      <c r="AAU17" s="52"/>
      <c r="AAV17" s="52"/>
      <c r="AAW17" s="52"/>
      <c r="AAX17" s="52"/>
      <c r="AAY17" s="52"/>
      <c r="AAZ17" s="52"/>
      <c r="ABA17" s="52"/>
      <c r="ABB17" s="52"/>
      <c r="ABC17" s="52"/>
      <c r="ABD17" s="52"/>
      <c r="ABE17" s="52"/>
      <c r="ABF17" s="52"/>
      <c r="ABG17" s="52"/>
      <c r="ABH17" s="52"/>
      <c r="ABI17" s="52"/>
      <c r="ABJ17" s="52"/>
      <c r="ABK17" s="52"/>
      <c r="ABL17" s="52"/>
      <c r="ABM17" s="52"/>
      <c r="ABN17" s="52"/>
      <c r="ABO17" s="52"/>
      <c r="ABP17" s="52"/>
      <c r="ABQ17" s="52"/>
      <c r="ABR17" s="52"/>
      <c r="ABS17" s="52"/>
      <c r="ABT17" s="52"/>
      <c r="ABU17" s="52"/>
      <c r="ABV17" s="52"/>
      <c r="ABW17" s="52"/>
      <c r="ABX17" s="52"/>
      <c r="ABY17" s="52"/>
      <c r="ABZ17" s="52"/>
      <c r="ACA17" s="52"/>
      <c r="ACB17" s="52"/>
      <c r="ACC17" s="52"/>
      <c r="ACD17" s="52"/>
      <c r="ACE17" s="52"/>
      <c r="ACF17" s="52"/>
      <c r="ACG17" s="52"/>
      <c r="ACH17" s="52"/>
      <c r="ACI17" s="52"/>
      <c r="ACJ17" s="52"/>
      <c r="ACK17" s="52"/>
      <c r="ACL17" s="52"/>
      <c r="ACM17" s="52"/>
      <c r="ACN17" s="52"/>
      <c r="ACO17" s="52"/>
      <c r="ACP17" s="52"/>
      <c r="ACQ17" s="52"/>
      <c r="ACR17" s="52"/>
      <c r="ACS17" s="52"/>
      <c r="ACT17" s="52"/>
      <c r="ACU17" s="52"/>
      <c r="ACV17" s="52"/>
      <c r="ACW17" s="52"/>
      <c r="ACX17" s="52"/>
      <c r="ACY17" s="52"/>
      <c r="ACZ17" s="52"/>
      <c r="ADA17" s="52"/>
      <c r="ADB17" s="52"/>
      <c r="ADC17" s="52"/>
      <c r="ADD17" s="52"/>
      <c r="ADE17" s="52"/>
      <c r="ADF17" s="52"/>
      <c r="ADG17" s="52"/>
      <c r="ADH17" s="52"/>
      <c r="ADI17" s="52"/>
      <c r="ADJ17" s="52"/>
      <c r="ADK17" s="52"/>
      <c r="ADL17" s="52"/>
      <c r="ADM17" s="52"/>
      <c r="ADN17" s="52"/>
      <c r="ADO17" s="52"/>
      <c r="ADP17" s="52"/>
      <c r="ADQ17" s="52"/>
      <c r="ADR17" s="52"/>
      <c r="ADS17" s="52"/>
      <c r="ADT17" s="52"/>
      <c r="ADU17" s="52"/>
      <c r="ADV17" s="52"/>
      <c r="ADW17" s="52"/>
      <c r="ADX17" s="52"/>
      <c r="ADY17" s="52"/>
      <c r="ADZ17" s="52"/>
      <c r="AEA17" s="52"/>
      <c r="AEB17" s="52"/>
      <c r="AEC17" s="52"/>
      <c r="AED17" s="52"/>
      <c r="AEE17" s="52"/>
      <c r="AEF17" s="52"/>
      <c r="AEG17" s="52"/>
      <c r="AEH17" s="52"/>
      <c r="AEI17" s="52"/>
      <c r="AEJ17" s="52"/>
      <c r="AEK17" s="52"/>
      <c r="AEL17" s="52"/>
      <c r="AEM17" s="52"/>
      <c r="AEN17" s="52"/>
      <c r="AEO17" s="52"/>
      <c r="AEP17" s="52"/>
      <c r="AEQ17" s="52"/>
      <c r="AER17" s="52"/>
      <c r="AES17" s="52"/>
      <c r="AET17" s="52"/>
      <c r="AEU17" s="52"/>
      <c r="AEV17" s="52"/>
      <c r="AEW17" s="52"/>
      <c r="AEX17" s="52"/>
      <c r="AEY17" s="52"/>
      <c r="AEZ17" s="52"/>
      <c r="AFA17" s="52"/>
      <c r="AFB17" s="52"/>
      <c r="AFC17" s="52"/>
      <c r="AFD17" s="52"/>
      <c r="AFE17" s="52"/>
      <c r="AFF17" s="52"/>
      <c r="AFG17" s="52"/>
      <c r="AFH17" s="52"/>
      <c r="AFI17" s="52"/>
      <c r="AFJ17" s="52"/>
      <c r="AFK17" s="52"/>
      <c r="AFL17" s="52"/>
      <c r="AFM17" s="52"/>
      <c r="AFN17" s="52"/>
      <c r="AFO17" s="52"/>
      <c r="AFP17" s="52"/>
      <c r="AFQ17" s="52"/>
      <c r="AFR17" s="52"/>
      <c r="AFS17" s="52"/>
      <c r="AFT17" s="52"/>
      <c r="AFU17" s="52"/>
      <c r="AFV17" s="52"/>
      <c r="AFW17" s="52"/>
      <c r="AFX17" s="52"/>
      <c r="AFY17" s="52"/>
      <c r="AFZ17" s="52"/>
      <c r="AGA17" s="52"/>
      <c r="AGB17" s="52"/>
      <c r="AGC17" s="52"/>
      <c r="AGD17" s="52"/>
      <c r="AGE17" s="52"/>
      <c r="AGF17" s="52"/>
      <c r="AGG17" s="52"/>
      <c r="AGH17" s="52"/>
      <c r="AGI17" s="52"/>
      <c r="AGJ17" s="52"/>
      <c r="AGK17" s="52"/>
      <c r="AGL17" s="52"/>
      <c r="AGM17" s="52"/>
      <c r="AGN17" s="52"/>
      <c r="AGO17" s="52"/>
      <c r="AGP17" s="52"/>
      <c r="AGQ17" s="52"/>
      <c r="AGR17" s="52"/>
      <c r="AGS17" s="52"/>
      <c r="AGT17" s="52"/>
      <c r="AGU17" s="52"/>
      <c r="AGV17" s="52"/>
      <c r="AGW17" s="52"/>
      <c r="AGX17" s="52"/>
      <c r="AGY17" s="52"/>
      <c r="AGZ17" s="52"/>
      <c r="AHA17" s="52"/>
      <c r="AHB17" s="52"/>
      <c r="AHC17" s="52"/>
      <c r="AHD17" s="52"/>
      <c r="AHE17" s="52"/>
      <c r="AHF17" s="52"/>
      <c r="AHG17" s="52"/>
      <c r="AHH17" s="52"/>
      <c r="AHI17" s="52"/>
      <c r="AHJ17" s="52"/>
      <c r="AHK17" s="52"/>
      <c r="AHL17" s="52"/>
      <c r="AHM17" s="52"/>
      <c r="AHN17" s="52"/>
      <c r="AHO17" s="52"/>
      <c r="AHP17" s="52"/>
      <c r="AHQ17" s="52"/>
      <c r="AHR17" s="52"/>
      <c r="AHS17" s="52"/>
      <c r="AHT17" s="52"/>
      <c r="AHU17" s="52"/>
      <c r="AHV17" s="52"/>
      <c r="AHW17" s="52"/>
      <c r="AHX17" s="52"/>
      <c r="AHY17" s="52"/>
      <c r="AHZ17" s="52"/>
      <c r="AIA17" s="52"/>
      <c r="AIB17" s="52"/>
      <c r="AIC17" s="52"/>
      <c r="AID17" s="52"/>
      <c r="AIE17" s="52"/>
      <c r="AIF17" s="52"/>
      <c r="AIG17" s="52"/>
      <c r="AIH17" s="52"/>
      <c r="AII17" s="52"/>
      <c r="AIJ17" s="52"/>
      <c r="AIK17" s="52"/>
      <c r="AIL17" s="52"/>
      <c r="AIM17" s="52"/>
      <c r="AIN17" s="52"/>
      <c r="AIO17" s="52"/>
      <c r="AIP17" s="52"/>
      <c r="AIQ17" s="52"/>
      <c r="AIR17" s="52"/>
      <c r="AIS17" s="52"/>
      <c r="AIT17" s="52"/>
      <c r="AIU17" s="52"/>
      <c r="AIV17" s="52"/>
      <c r="AIW17" s="52"/>
      <c r="AIX17" s="52"/>
      <c r="AIY17" s="52"/>
      <c r="AIZ17" s="52"/>
      <c r="AJA17" s="52"/>
      <c r="AJB17" s="52"/>
      <c r="AJC17" s="52"/>
      <c r="AJD17" s="52"/>
      <c r="AJE17" s="52"/>
      <c r="AJF17" s="52"/>
      <c r="AJG17" s="52"/>
      <c r="AJH17" s="52"/>
      <c r="AJI17" s="52"/>
      <c r="AJJ17" s="52"/>
      <c r="AJK17" s="52"/>
      <c r="AJL17" s="52"/>
      <c r="AJM17" s="52"/>
      <c r="AJN17" s="52"/>
      <c r="AJO17" s="52"/>
      <c r="AJP17" s="52"/>
      <c r="AJQ17" s="52"/>
      <c r="AJR17" s="52"/>
      <c r="AJS17" s="52"/>
      <c r="AJT17" s="52"/>
      <c r="AJU17" s="52"/>
      <c r="AJV17" s="52"/>
      <c r="AJW17" s="52"/>
      <c r="AJX17" s="52"/>
      <c r="AJY17" s="52"/>
      <c r="AJZ17" s="52"/>
      <c r="AKA17" s="52"/>
      <c r="AKB17" s="52"/>
      <c r="AKC17" s="52"/>
      <c r="AKD17" s="52"/>
      <c r="AKE17" s="52"/>
      <c r="AKF17" s="52"/>
      <c r="AKG17" s="52"/>
      <c r="AKH17" s="52"/>
      <c r="AKI17" s="52"/>
      <c r="AKJ17" s="52"/>
      <c r="AKK17" s="52"/>
      <c r="AKL17" s="52"/>
      <c r="AKM17" s="52"/>
      <c r="AKN17" s="52"/>
      <c r="AKO17" s="52"/>
      <c r="AKP17" s="52"/>
      <c r="AKQ17" s="52"/>
      <c r="AKR17" s="52"/>
      <c r="AKS17" s="52"/>
      <c r="AKT17" s="52"/>
      <c r="AKU17" s="52"/>
      <c r="AKV17" s="52"/>
      <c r="AKW17" s="52"/>
      <c r="AKX17" s="52"/>
      <c r="AKY17" s="52"/>
      <c r="AKZ17" s="52"/>
      <c r="ALA17" s="52"/>
      <c r="ALB17" s="52"/>
      <c r="ALC17" s="52"/>
      <c r="ALD17" s="52"/>
      <c r="ALE17" s="52"/>
      <c r="ALF17" s="52"/>
      <c r="ALG17" s="52"/>
      <c r="ALH17" s="52"/>
      <c r="ALI17" s="52"/>
      <c r="ALJ17" s="52"/>
      <c r="ALK17" s="52"/>
      <c r="ALL17" s="52"/>
      <c r="ALM17" s="52"/>
      <c r="ALN17" s="52"/>
      <c r="ALO17" s="52"/>
      <c r="ALP17" s="52"/>
      <c r="ALQ17" s="52"/>
      <c r="ALR17" s="52"/>
      <c r="ALS17" s="52"/>
      <c r="ALT17" s="52"/>
      <c r="ALU17" s="52"/>
      <c r="ALV17" s="52"/>
      <c r="ALW17" s="52"/>
      <c r="ALX17" s="52"/>
      <c r="ALY17" s="52"/>
      <c r="ALZ17" s="52"/>
      <c r="AMA17" s="52"/>
      <c r="AMB17" s="52"/>
      <c r="AMC17" s="52"/>
      <c r="AMD17" s="52"/>
      <c r="AME17" s="52"/>
      <c r="AMF17" s="52"/>
      <c r="AMG17" s="52"/>
      <c r="AMH17" s="52"/>
      <c r="AMI17" s="52"/>
      <c r="AMJ17" s="52"/>
    </row>
    <row r="18" customFormat="false" ht="21" hidden="false" customHeight="true" outlineLevel="0" collapsed="false">
      <c r="A18" s="12"/>
      <c r="B18" s="54" t="s">
        <v>18</v>
      </c>
      <c r="C18" s="54"/>
      <c r="D18" s="54"/>
      <c r="E18" s="54"/>
      <c r="F18" s="54"/>
      <c r="G18" s="54"/>
      <c r="H18" s="54"/>
      <c r="I18" s="17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  <c r="IJ18" s="52"/>
      <c r="IK18" s="52"/>
      <c r="IL18" s="52"/>
      <c r="IM18" s="52"/>
      <c r="IN18" s="52"/>
      <c r="IO18" s="52"/>
      <c r="IP18" s="52"/>
      <c r="IQ18" s="52"/>
      <c r="IR18" s="52"/>
      <c r="IS18" s="52"/>
      <c r="IT18" s="52"/>
      <c r="IU18" s="52"/>
      <c r="IV18" s="52"/>
      <c r="IW18" s="52"/>
      <c r="IX18" s="52"/>
      <c r="IY18" s="52"/>
      <c r="IZ18" s="52"/>
      <c r="JA18" s="52"/>
      <c r="JB18" s="52"/>
      <c r="JC18" s="52"/>
      <c r="JD18" s="52"/>
      <c r="JE18" s="52"/>
      <c r="JF18" s="52"/>
      <c r="JG18" s="52"/>
      <c r="JH18" s="52"/>
      <c r="JI18" s="52"/>
      <c r="JJ18" s="52"/>
      <c r="JK18" s="52"/>
      <c r="JL18" s="52"/>
      <c r="JM18" s="52"/>
      <c r="JN18" s="52"/>
      <c r="JO18" s="52"/>
      <c r="JP18" s="52"/>
      <c r="JQ18" s="52"/>
      <c r="JR18" s="52"/>
      <c r="JS18" s="52"/>
      <c r="JT18" s="52"/>
      <c r="JU18" s="52"/>
      <c r="JV18" s="52"/>
      <c r="JW18" s="52"/>
      <c r="JX18" s="52"/>
      <c r="JY18" s="52"/>
      <c r="JZ18" s="52"/>
      <c r="KA18" s="52"/>
      <c r="KB18" s="52"/>
      <c r="KC18" s="52"/>
      <c r="KD18" s="52"/>
      <c r="KE18" s="52"/>
      <c r="KF18" s="52"/>
      <c r="KG18" s="52"/>
      <c r="KH18" s="52"/>
      <c r="KI18" s="52"/>
      <c r="KJ18" s="52"/>
      <c r="KK18" s="52"/>
      <c r="KL18" s="52"/>
      <c r="KM18" s="52"/>
      <c r="KN18" s="52"/>
      <c r="KO18" s="52"/>
      <c r="KP18" s="52"/>
      <c r="KQ18" s="52"/>
      <c r="KR18" s="52"/>
      <c r="KS18" s="52"/>
      <c r="KT18" s="52"/>
      <c r="KU18" s="52"/>
      <c r="KV18" s="52"/>
      <c r="KW18" s="52"/>
      <c r="KX18" s="52"/>
      <c r="KY18" s="52"/>
      <c r="KZ18" s="52"/>
      <c r="LA18" s="52"/>
      <c r="LB18" s="52"/>
      <c r="LC18" s="52"/>
      <c r="LD18" s="52"/>
      <c r="LE18" s="52"/>
      <c r="LF18" s="52"/>
      <c r="LG18" s="52"/>
      <c r="LH18" s="52"/>
      <c r="LI18" s="52"/>
      <c r="LJ18" s="52"/>
      <c r="LK18" s="52"/>
      <c r="LL18" s="52"/>
      <c r="LM18" s="52"/>
      <c r="LN18" s="52"/>
      <c r="LO18" s="52"/>
      <c r="LP18" s="52"/>
      <c r="LQ18" s="52"/>
      <c r="LR18" s="52"/>
      <c r="LS18" s="52"/>
      <c r="LT18" s="52"/>
      <c r="LU18" s="52"/>
      <c r="LV18" s="52"/>
      <c r="LW18" s="52"/>
      <c r="LX18" s="52"/>
      <c r="LY18" s="52"/>
      <c r="LZ18" s="52"/>
      <c r="MA18" s="52"/>
      <c r="MB18" s="52"/>
      <c r="MC18" s="52"/>
      <c r="MD18" s="52"/>
      <c r="ME18" s="52"/>
      <c r="MF18" s="52"/>
      <c r="MG18" s="52"/>
      <c r="MH18" s="52"/>
      <c r="MI18" s="52"/>
      <c r="MJ18" s="52"/>
      <c r="MK18" s="52"/>
      <c r="ML18" s="52"/>
      <c r="MM18" s="52"/>
      <c r="MN18" s="52"/>
      <c r="MO18" s="52"/>
      <c r="MP18" s="52"/>
      <c r="MQ18" s="52"/>
      <c r="MR18" s="52"/>
      <c r="MS18" s="52"/>
      <c r="MT18" s="52"/>
      <c r="MU18" s="52"/>
      <c r="MV18" s="52"/>
      <c r="MW18" s="52"/>
      <c r="MX18" s="52"/>
      <c r="MY18" s="52"/>
      <c r="MZ18" s="52"/>
      <c r="NA18" s="52"/>
      <c r="NB18" s="52"/>
      <c r="NC18" s="52"/>
      <c r="ND18" s="52"/>
      <c r="NE18" s="52"/>
      <c r="NF18" s="52"/>
      <c r="NG18" s="52"/>
      <c r="NH18" s="52"/>
      <c r="NI18" s="52"/>
      <c r="NJ18" s="52"/>
      <c r="NK18" s="52"/>
      <c r="NL18" s="52"/>
      <c r="NM18" s="52"/>
      <c r="NN18" s="52"/>
      <c r="NO18" s="52"/>
      <c r="NP18" s="52"/>
      <c r="NQ18" s="52"/>
      <c r="NR18" s="52"/>
      <c r="NS18" s="52"/>
      <c r="NT18" s="52"/>
      <c r="NU18" s="52"/>
      <c r="NV18" s="52"/>
      <c r="NW18" s="52"/>
      <c r="NX18" s="52"/>
      <c r="NY18" s="52"/>
      <c r="NZ18" s="52"/>
      <c r="OA18" s="52"/>
      <c r="OB18" s="52"/>
      <c r="OC18" s="52"/>
      <c r="OD18" s="52"/>
      <c r="OE18" s="52"/>
      <c r="OF18" s="52"/>
      <c r="OG18" s="52"/>
      <c r="OH18" s="52"/>
      <c r="OI18" s="52"/>
      <c r="OJ18" s="52"/>
      <c r="OK18" s="52"/>
      <c r="OL18" s="52"/>
      <c r="OM18" s="52"/>
      <c r="ON18" s="52"/>
      <c r="OO18" s="52"/>
      <c r="OP18" s="52"/>
      <c r="OQ18" s="52"/>
      <c r="OR18" s="52"/>
      <c r="OS18" s="52"/>
      <c r="OT18" s="52"/>
      <c r="OU18" s="52"/>
      <c r="OV18" s="52"/>
      <c r="OW18" s="52"/>
      <c r="OX18" s="52"/>
      <c r="OY18" s="52"/>
      <c r="OZ18" s="52"/>
      <c r="PA18" s="52"/>
      <c r="PB18" s="52"/>
      <c r="PC18" s="52"/>
      <c r="PD18" s="52"/>
      <c r="PE18" s="52"/>
      <c r="PF18" s="52"/>
      <c r="PG18" s="52"/>
      <c r="PH18" s="52"/>
      <c r="PI18" s="52"/>
      <c r="PJ18" s="52"/>
      <c r="PK18" s="52"/>
      <c r="PL18" s="52"/>
      <c r="PM18" s="52"/>
      <c r="PN18" s="52"/>
      <c r="PO18" s="52"/>
      <c r="PP18" s="52"/>
      <c r="PQ18" s="52"/>
      <c r="PR18" s="52"/>
      <c r="PS18" s="52"/>
      <c r="PT18" s="52"/>
      <c r="PU18" s="52"/>
      <c r="PV18" s="52"/>
      <c r="PW18" s="52"/>
      <c r="PX18" s="52"/>
      <c r="PY18" s="52"/>
      <c r="PZ18" s="52"/>
      <c r="QA18" s="52"/>
      <c r="QB18" s="52"/>
      <c r="QC18" s="52"/>
      <c r="QD18" s="52"/>
      <c r="QE18" s="52"/>
      <c r="QF18" s="52"/>
      <c r="QG18" s="52"/>
      <c r="QH18" s="52"/>
      <c r="QI18" s="52"/>
      <c r="QJ18" s="52"/>
      <c r="QK18" s="52"/>
      <c r="QL18" s="52"/>
      <c r="QM18" s="52"/>
      <c r="QN18" s="52"/>
      <c r="QO18" s="52"/>
      <c r="QP18" s="52"/>
      <c r="QQ18" s="52"/>
      <c r="QR18" s="52"/>
      <c r="QS18" s="52"/>
      <c r="QT18" s="52"/>
      <c r="QU18" s="52"/>
      <c r="QV18" s="52"/>
      <c r="QW18" s="52"/>
      <c r="QX18" s="52"/>
      <c r="QY18" s="52"/>
      <c r="QZ18" s="52"/>
      <c r="RA18" s="52"/>
      <c r="RB18" s="52"/>
      <c r="RC18" s="52"/>
      <c r="RD18" s="52"/>
      <c r="RE18" s="52"/>
      <c r="RF18" s="52"/>
      <c r="RG18" s="52"/>
      <c r="RH18" s="52"/>
      <c r="RI18" s="52"/>
      <c r="RJ18" s="52"/>
      <c r="RK18" s="52"/>
      <c r="RL18" s="52"/>
      <c r="RM18" s="52"/>
      <c r="RN18" s="52"/>
      <c r="RO18" s="52"/>
      <c r="RP18" s="52"/>
      <c r="RQ18" s="52"/>
      <c r="RR18" s="52"/>
      <c r="RS18" s="52"/>
      <c r="RT18" s="52"/>
      <c r="RU18" s="52"/>
      <c r="RV18" s="52"/>
      <c r="RW18" s="52"/>
      <c r="RX18" s="52"/>
      <c r="RY18" s="52"/>
      <c r="RZ18" s="52"/>
      <c r="SA18" s="52"/>
      <c r="SB18" s="52"/>
      <c r="SC18" s="52"/>
      <c r="SD18" s="52"/>
      <c r="SE18" s="52"/>
      <c r="SF18" s="52"/>
      <c r="SG18" s="52"/>
      <c r="SH18" s="52"/>
      <c r="SI18" s="52"/>
      <c r="SJ18" s="52"/>
      <c r="SK18" s="52"/>
      <c r="SL18" s="52"/>
      <c r="SM18" s="52"/>
      <c r="SN18" s="52"/>
      <c r="SO18" s="52"/>
      <c r="SP18" s="52"/>
      <c r="SQ18" s="52"/>
      <c r="SR18" s="52"/>
      <c r="SS18" s="52"/>
      <c r="ST18" s="52"/>
      <c r="SU18" s="52"/>
      <c r="SV18" s="52"/>
      <c r="SW18" s="52"/>
      <c r="SX18" s="52"/>
      <c r="SY18" s="52"/>
      <c r="SZ18" s="52"/>
      <c r="TA18" s="52"/>
      <c r="TB18" s="52"/>
      <c r="TC18" s="52"/>
      <c r="TD18" s="52"/>
      <c r="TE18" s="52"/>
      <c r="TF18" s="52"/>
      <c r="TG18" s="52"/>
      <c r="TH18" s="52"/>
      <c r="TI18" s="52"/>
      <c r="TJ18" s="52"/>
      <c r="TK18" s="52"/>
      <c r="TL18" s="52"/>
      <c r="TM18" s="52"/>
      <c r="TN18" s="52"/>
      <c r="TO18" s="52"/>
      <c r="TP18" s="52"/>
      <c r="TQ18" s="52"/>
      <c r="TR18" s="52"/>
      <c r="TS18" s="52"/>
      <c r="TT18" s="52"/>
      <c r="TU18" s="52"/>
      <c r="TV18" s="52"/>
      <c r="TW18" s="52"/>
      <c r="TX18" s="52"/>
      <c r="TY18" s="52"/>
      <c r="TZ18" s="52"/>
      <c r="UA18" s="52"/>
      <c r="UB18" s="52"/>
      <c r="UC18" s="52"/>
      <c r="UD18" s="52"/>
      <c r="UE18" s="52"/>
      <c r="UF18" s="52"/>
      <c r="UG18" s="52"/>
      <c r="UH18" s="52"/>
      <c r="UI18" s="52"/>
      <c r="UJ18" s="52"/>
      <c r="UK18" s="52"/>
      <c r="UL18" s="52"/>
      <c r="UM18" s="52"/>
      <c r="UN18" s="52"/>
      <c r="UO18" s="52"/>
      <c r="UP18" s="52"/>
      <c r="UQ18" s="52"/>
      <c r="UR18" s="52"/>
      <c r="US18" s="52"/>
      <c r="UT18" s="52"/>
      <c r="UU18" s="52"/>
      <c r="UV18" s="52"/>
      <c r="UW18" s="52"/>
      <c r="UX18" s="52"/>
      <c r="UY18" s="52"/>
      <c r="UZ18" s="52"/>
      <c r="VA18" s="52"/>
      <c r="VB18" s="52"/>
      <c r="VC18" s="52"/>
      <c r="VD18" s="52"/>
      <c r="VE18" s="52"/>
      <c r="VF18" s="52"/>
      <c r="VG18" s="52"/>
      <c r="VH18" s="52"/>
      <c r="VI18" s="52"/>
      <c r="VJ18" s="52"/>
      <c r="VK18" s="52"/>
      <c r="VL18" s="52"/>
      <c r="VM18" s="52"/>
      <c r="VN18" s="52"/>
      <c r="VO18" s="52"/>
      <c r="VP18" s="52"/>
      <c r="VQ18" s="52"/>
      <c r="VR18" s="52"/>
      <c r="VS18" s="52"/>
      <c r="VT18" s="52"/>
      <c r="VU18" s="52"/>
      <c r="VV18" s="52"/>
      <c r="VW18" s="52"/>
      <c r="VX18" s="52"/>
      <c r="VY18" s="52"/>
      <c r="VZ18" s="52"/>
      <c r="WA18" s="52"/>
      <c r="WB18" s="52"/>
      <c r="WC18" s="52"/>
      <c r="WD18" s="52"/>
      <c r="WE18" s="52"/>
      <c r="WF18" s="52"/>
      <c r="WG18" s="52"/>
      <c r="WH18" s="52"/>
      <c r="WI18" s="52"/>
      <c r="WJ18" s="52"/>
      <c r="WK18" s="52"/>
      <c r="WL18" s="52"/>
      <c r="WM18" s="52"/>
      <c r="WN18" s="52"/>
      <c r="WO18" s="52"/>
      <c r="WP18" s="52"/>
      <c r="WQ18" s="52"/>
      <c r="WR18" s="52"/>
      <c r="WS18" s="52"/>
      <c r="WT18" s="52"/>
      <c r="WU18" s="52"/>
      <c r="WV18" s="52"/>
      <c r="WW18" s="52"/>
      <c r="WX18" s="52"/>
      <c r="WY18" s="52"/>
      <c r="WZ18" s="52"/>
      <c r="XA18" s="52"/>
      <c r="XB18" s="52"/>
      <c r="XC18" s="52"/>
      <c r="XD18" s="52"/>
      <c r="XE18" s="52"/>
      <c r="XF18" s="52"/>
      <c r="XG18" s="52"/>
      <c r="XH18" s="52"/>
      <c r="XI18" s="52"/>
      <c r="XJ18" s="52"/>
      <c r="XK18" s="52"/>
      <c r="XL18" s="52"/>
      <c r="XM18" s="52"/>
      <c r="XN18" s="52"/>
      <c r="XO18" s="52"/>
      <c r="XP18" s="52"/>
      <c r="XQ18" s="52"/>
      <c r="XR18" s="52"/>
      <c r="XS18" s="52"/>
      <c r="XT18" s="52"/>
      <c r="XU18" s="52"/>
      <c r="XV18" s="52"/>
      <c r="XW18" s="52"/>
      <c r="XX18" s="52"/>
      <c r="XY18" s="52"/>
      <c r="XZ18" s="52"/>
      <c r="YA18" s="52"/>
      <c r="YB18" s="52"/>
      <c r="YC18" s="52"/>
      <c r="YD18" s="52"/>
      <c r="YE18" s="52"/>
      <c r="YF18" s="52"/>
      <c r="YG18" s="52"/>
      <c r="YH18" s="52"/>
      <c r="YI18" s="52"/>
      <c r="YJ18" s="52"/>
      <c r="YK18" s="52"/>
      <c r="YL18" s="52"/>
      <c r="YM18" s="52"/>
      <c r="YN18" s="52"/>
      <c r="YO18" s="52"/>
      <c r="YP18" s="52"/>
      <c r="YQ18" s="52"/>
      <c r="YR18" s="52"/>
      <c r="YS18" s="52"/>
      <c r="YT18" s="52"/>
      <c r="YU18" s="52"/>
      <c r="YV18" s="52"/>
      <c r="YW18" s="52"/>
      <c r="YX18" s="52"/>
      <c r="YY18" s="52"/>
      <c r="YZ18" s="52"/>
      <c r="ZA18" s="52"/>
      <c r="ZB18" s="52"/>
      <c r="ZC18" s="52"/>
      <c r="ZD18" s="52"/>
      <c r="ZE18" s="52"/>
      <c r="ZF18" s="52"/>
      <c r="ZG18" s="52"/>
      <c r="ZH18" s="52"/>
      <c r="ZI18" s="52"/>
      <c r="ZJ18" s="52"/>
      <c r="ZK18" s="52"/>
      <c r="ZL18" s="52"/>
      <c r="ZM18" s="52"/>
      <c r="ZN18" s="52"/>
      <c r="ZO18" s="52"/>
      <c r="ZP18" s="52"/>
      <c r="ZQ18" s="52"/>
      <c r="ZR18" s="52"/>
      <c r="ZS18" s="52"/>
      <c r="ZT18" s="52"/>
      <c r="ZU18" s="52"/>
      <c r="ZV18" s="52"/>
      <c r="ZW18" s="52"/>
      <c r="ZX18" s="52"/>
      <c r="ZY18" s="52"/>
      <c r="ZZ18" s="52"/>
      <c r="AAA18" s="52"/>
      <c r="AAB18" s="52"/>
      <c r="AAC18" s="52"/>
      <c r="AAD18" s="52"/>
      <c r="AAE18" s="52"/>
      <c r="AAF18" s="52"/>
      <c r="AAG18" s="52"/>
      <c r="AAH18" s="52"/>
      <c r="AAI18" s="52"/>
      <c r="AAJ18" s="52"/>
      <c r="AAK18" s="52"/>
      <c r="AAL18" s="52"/>
      <c r="AAM18" s="52"/>
      <c r="AAN18" s="52"/>
      <c r="AAO18" s="52"/>
      <c r="AAP18" s="52"/>
      <c r="AAQ18" s="52"/>
      <c r="AAR18" s="52"/>
      <c r="AAS18" s="52"/>
      <c r="AAT18" s="52"/>
      <c r="AAU18" s="52"/>
      <c r="AAV18" s="52"/>
      <c r="AAW18" s="52"/>
      <c r="AAX18" s="52"/>
      <c r="AAY18" s="52"/>
      <c r="AAZ18" s="52"/>
      <c r="ABA18" s="52"/>
      <c r="ABB18" s="52"/>
      <c r="ABC18" s="52"/>
      <c r="ABD18" s="52"/>
      <c r="ABE18" s="52"/>
      <c r="ABF18" s="52"/>
      <c r="ABG18" s="52"/>
      <c r="ABH18" s="52"/>
      <c r="ABI18" s="52"/>
      <c r="ABJ18" s="52"/>
      <c r="ABK18" s="52"/>
      <c r="ABL18" s="52"/>
      <c r="ABM18" s="52"/>
      <c r="ABN18" s="52"/>
      <c r="ABO18" s="52"/>
      <c r="ABP18" s="52"/>
      <c r="ABQ18" s="52"/>
      <c r="ABR18" s="52"/>
      <c r="ABS18" s="52"/>
      <c r="ABT18" s="52"/>
      <c r="ABU18" s="52"/>
      <c r="ABV18" s="52"/>
      <c r="ABW18" s="52"/>
      <c r="ABX18" s="52"/>
      <c r="ABY18" s="52"/>
      <c r="ABZ18" s="52"/>
      <c r="ACA18" s="52"/>
      <c r="ACB18" s="52"/>
      <c r="ACC18" s="52"/>
      <c r="ACD18" s="52"/>
      <c r="ACE18" s="52"/>
      <c r="ACF18" s="52"/>
      <c r="ACG18" s="52"/>
      <c r="ACH18" s="52"/>
      <c r="ACI18" s="52"/>
      <c r="ACJ18" s="52"/>
      <c r="ACK18" s="52"/>
      <c r="ACL18" s="52"/>
      <c r="ACM18" s="52"/>
      <c r="ACN18" s="52"/>
      <c r="ACO18" s="52"/>
      <c r="ACP18" s="52"/>
      <c r="ACQ18" s="52"/>
      <c r="ACR18" s="52"/>
      <c r="ACS18" s="52"/>
      <c r="ACT18" s="52"/>
      <c r="ACU18" s="52"/>
      <c r="ACV18" s="52"/>
      <c r="ACW18" s="52"/>
      <c r="ACX18" s="52"/>
      <c r="ACY18" s="52"/>
      <c r="ACZ18" s="52"/>
      <c r="ADA18" s="52"/>
      <c r="ADB18" s="52"/>
      <c r="ADC18" s="52"/>
      <c r="ADD18" s="52"/>
      <c r="ADE18" s="52"/>
      <c r="ADF18" s="52"/>
      <c r="ADG18" s="52"/>
      <c r="ADH18" s="52"/>
      <c r="ADI18" s="52"/>
      <c r="ADJ18" s="52"/>
      <c r="ADK18" s="52"/>
      <c r="ADL18" s="52"/>
      <c r="ADM18" s="52"/>
      <c r="ADN18" s="52"/>
      <c r="ADO18" s="52"/>
      <c r="ADP18" s="52"/>
      <c r="ADQ18" s="52"/>
      <c r="ADR18" s="52"/>
      <c r="ADS18" s="52"/>
      <c r="ADT18" s="52"/>
      <c r="ADU18" s="52"/>
      <c r="ADV18" s="52"/>
      <c r="ADW18" s="52"/>
      <c r="ADX18" s="52"/>
      <c r="ADY18" s="52"/>
      <c r="ADZ18" s="52"/>
      <c r="AEA18" s="52"/>
      <c r="AEB18" s="52"/>
      <c r="AEC18" s="52"/>
      <c r="AED18" s="52"/>
      <c r="AEE18" s="52"/>
      <c r="AEF18" s="52"/>
      <c r="AEG18" s="52"/>
      <c r="AEH18" s="52"/>
      <c r="AEI18" s="52"/>
      <c r="AEJ18" s="52"/>
      <c r="AEK18" s="52"/>
      <c r="AEL18" s="52"/>
      <c r="AEM18" s="52"/>
      <c r="AEN18" s="52"/>
      <c r="AEO18" s="52"/>
      <c r="AEP18" s="52"/>
      <c r="AEQ18" s="52"/>
      <c r="AER18" s="52"/>
      <c r="AES18" s="52"/>
      <c r="AET18" s="52"/>
      <c r="AEU18" s="52"/>
      <c r="AEV18" s="52"/>
      <c r="AEW18" s="52"/>
      <c r="AEX18" s="52"/>
      <c r="AEY18" s="52"/>
      <c r="AEZ18" s="52"/>
      <c r="AFA18" s="52"/>
      <c r="AFB18" s="52"/>
      <c r="AFC18" s="52"/>
      <c r="AFD18" s="52"/>
      <c r="AFE18" s="52"/>
      <c r="AFF18" s="52"/>
      <c r="AFG18" s="52"/>
      <c r="AFH18" s="52"/>
      <c r="AFI18" s="52"/>
      <c r="AFJ18" s="52"/>
      <c r="AFK18" s="52"/>
      <c r="AFL18" s="52"/>
      <c r="AFM18" s="52"/>
      <c r="AFN18" s="52"/>
      <c r="AFO18" s="52"/>
      <c r="AFP18" s="52"/>
      <c r="AFQ18" s="52"/>
      <c r="AFR18" s="52"/>
      <c r="AFS18" s="52"/>
      <c r="AFT18" s="52"/>
      <c r="AFU18" s="52"/>
      <c r="AFV18" s="52"/>
      <c r="AFW18" s="52"/>
      <c r="AFX18" s="52"/>
      <c r="AFY18" s="52"/>
      <c r="AFZ18" s="52"/>
      <c r="AGA18" s="52"/>
      <c r="AGB18" s="52"/>
      <c r="AGC18" s="52"/>
      <c r="AGD18" s="52"/>
      <c r="AGE18" s="52"/>
      <c r="AGF18" s="52"/>
      <c r="AGG18" s="52"/>
      <c r="AGH18" s="52"/>
      <c r="AGI18" s="52"/>
      <c r="AGJ18" s="52"/>
      <c r="AGK18" s="52"/>
      <c r="AGL18" s="52"/>
      <c r="AGM18" s="52"/>
      <c r="AGN18" s="52"/>
      <c r="AGO18" s="52"/>
      <c r="AGP18" s="52"/>
      <c r="AGQ18" s="52"/>
      <c r="AGR18" s="52"/>
      <c r="AGS18" s="52"/>
      <c r="AGT18" s="52"/>
      <c r="AGU18" s="52"/>
      <c r="AGV18" s="52"/>
      <c r="AGW18" s="52"/>
      <c r="AGX18" s="52"/>
      <c r="AGY18" s="52"/>
      <c r="AGZ18" s="52"/>
      <c r="AHA18" s="52"/>
      <c r="AHB18" s="52"/>
      <c r="AHC18" s="52"/>
      <c r="AHD18" s="52"/>
      <c r="AHE18" s="52"/>
      <c r="AHF18" s="52"/>
      <c r="AHG18" s="52"/>
      <c r="AHH18" s="52"/>
      <c r="AHI18" s="52"/>
      <c r="AHJ18" s="52"/>
      <c r="AHK18" s="52"/>
      <c r="AHL18" s="52"/>
      <c r="AHM18" s="52"/>
      <c r="AHN18" s="52"/>
      <c r="AHO18" s="52"/>
      <c r="AHP18" s="52"/>
      <c r="AHQ18" s="52"/>
      <c r="AHR18" s="52"/>
      <c r="AHS18" s="52"/>
      <c r="AHT18" s="52"/>
      <c r="AHU18" s="52"/>
      <c r="AHV18" s="52"/>
      <c r="AHW18" s="52"/>
      <c r="AHX18" s="52"/>
      <c r="AHY18" s="52"/>
      <c r="AHZ18" s="52"/>
      <c r="AIA18" s="52"/>
      <c r="AIB18" s="52"/>
      <c r="AIC18" s="52"/>
      <c r="AID18" s="52"/>
      <c r="AIE18" s="52"/>
      <c r="AIF18" s="52"/>
      <c r="AIG18" s="52"/>
      <c r="AIH18" s="52"/>
      <c r="AII18" s="52"/>
      <c r="AIJ18" s="52"/>
      <c r="AIK18" s="52"/>
      <c r="AIL18" s="52"/>
      <c r="AIM18" s="52"/>
      <c r="AIN18" s="52"/>
      <c r="AIO18" s="52"/>
      <c r="AIP18" s="52"/>
      <c r="AIQ18" s="52"/>
      <c r="AIR18" s="52"/>
      <c r="AIS18" s="52"/>
      <c r="AIT18" s="52"/>
      <c r="AIU18" s="52"/>
      <c r="AIV18" s="52"/>
      <c r="AIW18" s="52"/>
      <c r="AIX18" s="52"/>
      <c r="AIY18" s="52"/>
      <c r="AIZ18" s="52"/>
      <c r="AJA18" s="52"/>
      <c r="AJB18" s="52"/>
      <c r="AJC18" s="52"/>
      <c r="AJD18" s="52"/>
      <c r="AJE18" s="52"/>
      <c r="AJF18" s="52"/>
      <c r="AJG18" s="52"/>
      <c r="AJH18" s="52"/>
      <c r="AJI18" s="52"/>
      <c r="AJJ18" s="52"/>
      <c r="AJK18" s="52"/>
      <c r="AJL18" s="52"/>
      <c r="AJM18" s="52"/>
      <c r="AJN18" s="52"/>
      <c r="AJO18" s="52"/>
      <c r="AJP18" s="52"/>
      <c r="AJQ18" s="52"/>
      <c r="AJR18" s="52"/>
      <c r="AJS18" s="52"/>
      <c r="AJT18" s="52"/>
      <c r="AJU18" s="52"/>
      <c r="AJV18" s="52"/>
      <c r="AJW18" s="52"/>
      <c r="AJX18" s="52"/>
      <c r="AJY18" s="52"/>
      <c r="AJZ18" s="52"/>
      <c r="AKA18" s="52"/>
      <c r="AKB18" s="52"/>
      <c r="AKC18" s="52"/>
      <c r="AKD18" s="52"/>
      <c r="AKE18" s="52"/>
      <c r="AKF18" s="52"/>
      <c r="AKG18" s="52"/>
      <c r="AKH18" s="52"/>
      <c r="AKI18" s="52"/>
      <c r="AKJ18" s="52"/>
      <c r="AKK18" s="52"/>
      <c r="AKL18" s="52"/>
      <c r="AKM18" s="52"/>
      <c r="AKN18" s="52"/>
      <c r="AKO18" s="52"/>
      <c r="AKP18" s="52"/>
      <c r="AKQ18" s="52"/>
      <c r="AKR18" s="52"/>
      <c r="AKS18" s="52"/>
      <c r="AKT18" s="52"/>
      <c r="AKU18" s="52"/>
      <c r="AKV18" s="52"/>
      <c r="AKW18" s="52"/>
      <c r="AKX18" s="52"/>
      <c r="AKY18" s="52"/>
      <c r="AKZ18" s="52"/>
      <c r="ALA18" s="52"/>
      <c r="ALB18" s="52"/>
      <c r="ALC18" s="52"/>
      <c r="ALD18" s="52"/>
      <c r="ALE18" s="52"/>
      <c r="ALF18" s="52"/>
      <c r="ALG18" s="52"/>
      <c r="ALH18" s="52"/>
      <c r="ALI18" s="52"/>
      <c r="ALJ18" s="52"/>
      <c r="ALK18" s="52"/>
      <c r="ALL18" s="52"/>
      <c r="ALM18" s="52"/>
      <c r="ALN18" s="52"/>
      <c r="ALO18" s="52"/>
      <c r="ALP18" s="52"/>
      <c r="ALQ18" s="52"/>
      <c r="ALR18" s="52"/>
      <c r="ALS18" s="52"/>
      <c r="ALT18" s="52"/>
      <c r="ALU18" s="52"/>
      <c r="ALV18" s="52"/>
      <c r="ALW18" s="52"/>
      <c r="ALX18" s="52"/>
      <c r="ALY18" s="52"/>
      <c r="ALZ18" s="52"/>
      <c r="AMA18" s="52"/>
      <c r="AMB18" s="52"/>
      <c r="AMC18" s="52"/>
      <c r="AMD18" s="52"/>
      <c r="AME18" s="52"/>
      <c r="AMF18" s="52"/>
      <c r="AMG18" s="52"/>
      <c r="AMH18" s="52"/>
      <c r="AMI18" s="52"/>
      <c r="AMJ18" s="52"/>
    </row>
    <row r="19" customFormat="false" ht="15.75" hidden="false" customHeight="true" outlineLevel="0" collapsed="false">
      <c r="A19" s="12"/>
      <c r="B19" s="53" t="s">
        <v>19</v>
      </c>
      <c r="C19" s="53"/>
      <c r="D19" s="53"/>
      <c r="E19" s="53"/>
      <c r="F19" s="53"/>
      <c r="G19" s="53"/>
      <c r="H19" s="53"/>
      <c r="I19" s="17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  <c r="IL19" s="52"/>
      <c r="IM19" s="52"/>
      <c r="IN19" s="52"/>
      <c r="IO19" s="52"/>
      <c r="IP19" s="52"/>
      <c r="IQ19" s="52"/>
      <c r="IR19" s="52"/>
      <c r="IS19" s="52"/>
      <c r="IT19" s="52"/>
      <c r="IU19" s="52"/>
      <c r="IV19" s="52"/>
      <c r="IW19" s="52"/>
      <c r="IX19" s="52"/>
      <c r="IY19" s="52"/>
      <c r="IZ19" s="52"/>
      <c r="JA19" s="52"/>
      <c r="JB19" s="52"/>
      <c r="JC19" s="52"/>
      <c r="JD19" s="52"/>
      <c r="JE19" s="52"/>
      <c r="JF19" s="52"/>
      <c r="JG19" s="52"/>
      <c r="JH19" s="52"/>
      <c r="JI19" s="52"/>
      <c r="JJ19" s="52"/>
      <c r="JK19" s="52"/>
      <c r="JL19" s="52"/>
      <c r="JM19" s="52"/>
      <c r="JN19" s="52"/>
      <c r="JO19" s="52"/>
      <c r="JP19" s="52"/>
      <c r="JQ19" s="52"/>
      <c r="JR19" s="52"/>
      <c r="JS19" s="52"/>
      <c r="JT19" s="52"/>
      <c r="JU19" s="52"/>
      <c r="JV19" s="52"/>
      <c r="JW19" s="52"/>
      <c r="JX19" s="52"/>
      <c r="JY19" s="52"/>
      <c r="JZ19" s="52"/>
      <c r="KA19" s="52"/>
      <c r="KB19" s="52"/>
      <c r="KC19" s="52"/>
      <c r="KD19" s="52"/>
      <c r="KE19" s="52"/>
      <c r="KF19" s="52"/>
      <c r="KG19" s="52"/>
      <c r="KH19" s="52"/>
      <c r="KI19" s="52"/>
      <c r="KJ19" s="52"/>
      <c r="KK19" s="52"/>
      <c r="KL19" s="52"/>
      <c r="KM19" s="52"/>
      <c r="KN19" s="52"/>
      <c r="KO19" s="52"/>
      <c r="KP19" s="52"/>
      <c r="KQ19" s="52"/>
      <c r="KR19" s="52"/>
      <c r="KS19" s="52"/>
      <c r="KT19" s="52"/>
      <c r="KU19" s="52"/>
      <c r="KV19" s="52"/>
      <c r="KW19" s="52"/>
      <c r="KX19" s="52"/>
      <c r="KY19" s="52"/>
      <c r="KZ19" s="52"/>
      <c r="LA19" s="52"/>
      <c r="LB19" s="52"/>
      <c r="LC19" s="52"/>
      <c r="LD19" s="52"/>
      <c r="LE19" s="52"/>
      <c r="LF19" s="52"/>
      <c r="LG19" s="52"/>
      <c r="LH19" s="52"/>
      <c r="LI19" s="52"/>
      <c r="LJ19" s="52"/>
      <c r="LK19" s="52"/>
      <c r="LL19" s="52"/>
      <c r="LM19" s="52"/>
      <c r="LN19" s="52"/>
      <c r="LO19" s="52"/>
      <c r="LP19" s="52"/>
      <c r="LQ19" s="52"/>
      <c r="LR19" s="52"/>
      <c r="LS19" s="52"/>
      <c r="LT19" s="52"/>
      <c r="LU19" s="52"/>
      <c r="LV19" s="52"/>
      <c r="LW19" s="52"/>
      <c r="LX19" s="52"/>
      <c r="LY19" s="52"/>
      <c r="LZ19" s="52"/>
      <c r="MA19" s="52"/>
      <c r="MB19" s="52"/>
      <c r="MC19" s="52"/>
      <c r="MD19" s="52"/>
      <c r="ME19" s="52"/>
      <c r="MF19" s="52"/>
      <c r="MG19" s="52"/>
      <c r="MH19" s="52"/>
      <c r="MI19" s="52"/>
      <c r="MJ19" s="52"/>
      <c r="MK19" s="52"/>
      <c r="ML19" s="52"/>
      <c r="MM19" s="52"/>
      <c r="MN19" s="52"/>
      <c r="MO19" s="52"/>
      <c r="MP19" s="52"/>
      <c r="MQ19" s="52"/>
      <c r="MR19" s="52"/>
      <c r="MS19" s="52"/>
      <c r="MT19" s="52"/>
      <c r="MU19" s="52"/>
      <c r="MV19" s="52"/>
      <c r="MW19" s="52"/>
      <c r="MX19" s="52"/>
      <c r="MY19" s="52"/>
      <c r="MZ19" s="52"/>
      <c r="NA19" s="52"/>
      <c r="NB19" s="52"/>
      <c r="NC19" s="52"/>
      <c r="ND19" s="52"/>
      <c r="NE19" s="52"/>
      <c r="NF19" s="52"/>
      <c r="NG19" s="52"/>
      <c r="NH19" s="52"/>
      <c r="NI19" s="52"/>
      <c r="NJ19" s="52"/>
      <c r="NK19" s="52"/>
      <c r="NL19" s="52"/>
      <c r="NM19" s="52"/>
      <c r="NN19" s="52"/>
      <c r="NO19" s="52"/>
      <c r="NP19" s="52"/>
      <c r="NQ19" s="52"/>
      <c r="NR19" s="52"/>
      <c r="NS19" s="52"/>
      <c r="NT19" s="52"/>
      <c r="NU19" s="52"/>
      <c r="NV19" s="52"/>
      <c r="NW19" s="52"/>
      <c r="NX19" s="52"/>
      <c r="NY19" s="52"/>
      <c r="NZ19" s="52"/>
      <c r="OA19" s="52"/>
      <c r="OB19" s="52"/>
      <c r="OC19" s="52"/>
      <c r="OD19" s="52"/>
      <c r="OE19" s="52"/>
      <c r="OF19" s="52"/>
      <c r="OG19" s="52"/>
      <c r="OH19" s="52"/>
      <c r="OI19" s="52"/>
      <c r="OJ19" s="52"/>
      <c r="OK19" s="52"/>
      <c r="OL19" s="52"/>
      <c r="OM19" s="52"/>
      <c r="ON19" s="52"/>
      <c r="OO19" s="52"/>
      <c r="OP19" s="52"/>
      <c r="OQ19" s="52"/>
      <c r="OR19" s="52"/>
      <c r="OS19" s="52"/>
      <c r="OT19" s="52"/>
      <c r="OU19" s="52"/>
      <c r="OV19" s="52"/>
      <c r="OW19" s="52"/>
      <c r="OX19" s="52"/>
      <c r="OY19" s="52"/>
      <c r="OZ19" s="52"/>
      <c r="PA19" s="52"/>
      <c r="PB19" s="52"/>
      <c r="PC19" s="52"/>
      <c r="PD19" s="52"/>
      <c r="PE19" s="52"/>
      <c r="PF19" s="52"/>
      <c r="PG19" s="52"/>
      <c r="PH19" s="52"/>
      <c r="PI19" s="52"/>
      <c r="PJ19" s="52"/>
      <c r="PK19" s="52"/>
      <c r="PL19" s="52"/>
      <c r="PM19" s="52"/>
      <c r="PN19" s="52"/>
      <c r="PO19" s="52"/>
      <c r="PP19" s="52"/>
      <c r="PQ19" s="52"/>
      <c r="PR19" s="52"/>
      <c r="PS19" s="52"/>
      <c r="PT19" s="52"/>
      <c r="PU19" s="52"/>
      <c r="PV19" s="52"/>
      <c r="PW19" s="52"/>
      <c r="PX19" s="52"/>
      <c r="PY19" s="52"/>
      <c r="PZ19" s="52"/>
      <c r="QA19" s="52"/>
      <c r="QB19" s="52"/>
      <c r="QC19" s="52"/>
      <c r="QD19" s="52"/>
      <c r="QE19" s="52"/>
      <c r="QF19" s="52"/>
      <c r="QG19" s="52"/>
      <c r="QH19" s="52"/>
      <c r="QI19" s="52"/>
      <c r="QJ19" s="52"/>
      <c r="QK19" s="52"/>
      <c r="QL19" s="52"/>
      <c r="QM19" s="52"/>
      <c r="QN19" s="52"/>
      <c r="QO19" s="52"/>
      <c r="QP19" s="52"/>
      <c r="QQ19" s="52"/>
      <c r="QR19" s="52"/>
      <c r="QS19" s="52"/>
      <c r="QT19" s="52"/>
      <c r="QU19" s="52"/>
      <c r="QV19" s="52"/>
      <c r="QW19" s="52"/>
      <c r="QX19" s="52"/>
      <c r="QY19" s="52"/>
      <c r="QZ19" s="52"/>
      <c r="RA19" s="52"/>
      <c r="RB19" s="52"/>
      <c r="RC19" s="52"/>
      <c r="RD19" s="52"/>
      <c r="RE19" s="52"/>
      <c r="RF19" s="52"/>
      <c r="RG19" s="52"/>
      <c r="RH19" s="52"/>
      <c r="RI19" s="52"/>
      <c r="RJ19" s="52"/>
      <c r="RK19" s="52"/>
      <c r="RL19" s="52"/>
      <c r="RM19" s="52"/>
      <c r="RN19" s="52"/>
      <c r="RO19" s="52"/>
      <c r="RP19" s="52"/>
      <c r="RQ19" s="52"/>
      <c r="RR19" s="52"/>
      <c r="RS19" s="52"/>
      <c r="RT19" s="52"/>
      <c r="RU19" s="52"/>
      <c r="RV19" s="52"/>
      <c r="RW19" s="52"/>
      <c r="RX19" s="52"/>
      <c r="RY19" s="52"/>
      <c r="RZ19" s="52"/>
      <c r="SA19" s="52"/>
      <c r="SB19" s="52"/>
      <c r="SC19" s="52"/>
      <c r="SD19" s="52"/>
      <c r="SE19" s="52"/>
      <c r="SF19" s="52"/>
      <c r="SG19" s="52"/>
      <c r="SH19" s="52"/>
      <c r="SI19" s="52"/>
      <c r="SJ19" s="52"/>
      <c r="SK19" s="52"/>
      <c r="SL19" s="52"/>
      <c r="SM19" s="52"/>
      <c r="SN19" s="52"/>
      <c r="SO19" s="52"/>
      <c r="SP19" s="52"/>
      <c r="SQ19" s="52"/>
      <c r="SR19" s="52"/>
      <c r="SS19" s="52"/>
      <c r="ST19" s="52"/>
      <c r="SU19" s="52"/>
      <c r="SV19" s="52"/>
      <c r="SW19" s="52"/>
      <c r="SX19" s="52"/>
      <c r="SY19" s="52"/>
      <c r="SZ19" s="52"/>
      <c r="TA19" s="52"/>
      <c r="TB19" s="52"/>
      <c r="TC19" s="52"/>
      <c r="TD19" s="52"/>
      <c r="TE19" s="52"/>
      <c r="TF19" s="52"/>
      <c r="TG19" s="52"/>
      <c r="TH19" s="52"/>
      <c r="TI19" s="52"/>
      <c r="TJ19" s="52"/>
      <c r="TK19" s="52"/>
      <c r="TL19" s="52"/>
      <c r="TM19" s="52"/>
      <c r="TN19" s="52"/>
      <c r="TO19" s="52"/>
      <c r="TP19" s="52"/>
      <c r="TQ19" s="52"/>
      <c r="TR19" s="52"/>
      <c r="TS19" s="52"/>
      <c r="TT19" s="52"/>
      <c r="TU19" s="52"/>
      <c r="TV19" s="52"/>
      <c r="TW19" s="52"/>
      <c r="TX19" s="52"/>
      <c r="TY19" s="52"/>
      <c r="TZ19" s="52"/>
      <c r="UA19" s="52"/>
      <c r="UB19" s="52"/>
      <c r="UC19" s="52"/>
      <c r="UD19" s="52"/>
      <c r="UE19" s="52"/>
      <c r="UF19" s="52"/>
      <c r="UG19" s="52"/>
      <c r="UH19" s="52"/>
      <c r="UI19" s="52"/>
      <c r="UJ19" s="52"/>
      <c r="UK19" s="52"/>
      <c r="UL19" s="52"/>
      <c r="UM19" s="52"/>
      <c r="UN19" s="52"/>
      <c r="UO19" s="52"/>
      <c r="UP19" s="52"/>
      <c r="UQ19" s="52"/>
      <c r="UR19" s="52"/>
      <c r="US19" s="52"/>
      <c r="UT19" s="52"/>
      <c r="UU19" s="52"/>
      <c r="UV19" s="52"/>
      <c r="UW19" s="52"/>
      <c r="UX19" s="52"/>
      <c r="UY19" s="52"/>
      <c r="UZ19" s="52"/>
      <c r="VA19" s="52"/>
      <c r="VB19" s="52"/>
      <c r="VC19" s="52"/>
      <c r="VD19" s="52"/>
      <c r="VE19" s="52"/>
      <c r="VF19" s="52"/>
      <c r="VG19" s="52"/>
      <c r="VH19" s="52"/>
      <c r="VI19" s="52"/>
      <c r="VJ19" s="52"/>
      <c r="VK19" s="52"/>
      <c r="VL19" s="52"/>
      <c r="VM19" s="52"/>
      <c r="VN19" s="52"/>
      <c r="VO19" s="52"/>
      <c r="VP19" s="52"/>
      <c r="VQ19" s="52"/>
      <c r="VR19" s="52"/>
      <c r="VS19" s="52"/>
      <c r="VT19" s="52"/>
      <c r="VU19" s="52"/>
      <c r="VV19" s="52"/>
      <c r="VW19" s="52"/>
      <c r="VX19" s="52"/>
      <c r="VY19" s="52"/>
      <c r="VZ19" s="52"/>
      <c r="WA19" s="52"/>
      <c r="WB19" s="52"/>
      <c r="WC19" s="52"/>
      <c r="WD19" s="52"/>
      <c r="WE19" s="52"/>
      <c r="WF19" s="52"/>
      <c r="WG19" s="52"/>
      <c r="WH19" s="52"/>
      <c r="WI19" s="52"/>
      <c r="WJ19" s="52"/>
      <c r="WK19" s="52"/>
      <c r="WL19" s="52"/>
      <c r="WM19" s="52"/>
      <c r="WN19" s="52"/>
      <c r="WO19" s="52"/>
      <c r="WP19" s="52"/>
      <c r="WQ19" s="52"/>
      <c r="WR19" s="52"/>
      <c r="WS19" s="52"/>
      <c r="WT19" s="52"/>
      <c r="WU19" s="52"/>
      <c r="WV19" s="52"/>
      <c r="WW19" s="52"/>
      <c r="WX19" s="52"/>
      <c r="WY19" s="52"/>
      <c r="WZ19" s="52"/>
      <c r="XA19" s="52"/>
      <c r="XB19" s="52"/>
      <c r="XC19" s="52"/>
      <c r="XD19" s="52"/>
      <c r="XE19" s="52"/>
      <c r="XF19" s="52"/>
      <c r="XG19" s="52"/>
      <c r="XH19" s="52"/>
      <c r="XI19" s="52"/>
      <c r="XJ19" s="52"/>
      <c r="XK19" s="52"/>
      <c r="XL19" s="52"/>
      <c r="XM19" s="52"/>
      <c r="XN19" s="52"/>
      <c r="XO19" s="52"/>
      <c r="XP19" s="52"/>
      <c r="XQ19" s="52"/>
      <c r="XR19" s="52"/>
      <c r="XS19" s="52"/>
      <c r="XT19" s="52"/>
      <c r="XU19" s="52"/>
      <c r="XV19" s="52"/>
      <c r="XW19" s="52"/>
      <c r="XX19" s="52"/>
      <c r="XY19" s="52"/>
      <c r="XZ19" s="52"/>
      <c r="YA19" s="52"/>
      <c r="YB19" s="52"/>
      <c r="YC19" s="52"/>
      <c r="YD19" s="52"/>
      <c r="YE19" s="52"/>
      <c r="YF19" s="52"/>
      <c r="YG19" s="52"/>
      <c r="YH19" s="52"/>
      <c r="YI19" s="52"/>
      <c r="YJ19" s="52"/>
      <c r="YK19" s="52"/>
      <c r="YL19" s="52"/>
      <c r="YM19" s="52"/>
      <c r="YN19" s="52"/>
      <c r="YO19" s="52"/>
      <c r="YP19" s="52"/>
      <c r="YQ19" s="52"/>
      <c r="YR19" s="52"/>
      <c r="YS19" s="52"/>
      <c r="YT19" s="52"/>
      <c r="YU19" s="52"/>
      <c r="YV19" s="52"/>
      <c r="YW19" s="52"/>
      <c r="YX19" s="52"/>
      <c r="YY19" s="52"/>
      <c r="YZ19" s="52"/>
      <c r="ZA19" s="52"/>
      <c r="ZB19" s="52"/>
      <c r="ZC19" s="52"/>
      <c r="ZD19" s="52"/>
      <c r="ZE19" s="52"/>
      <c r="ZF19" s="52"/>
      <c r="ZG19" s="52"/>
      <c r="ZH19" s="52"/>
      <c r="ZI19" s="52"/>
      <c r="ZJ19" s="52"/>
      <c r="ZK19" s="52"/>
      <c r="ZL19" s="52"/>
      <c r="ZM19" s="52"/>
      <c r="ZN19" s="52"/>
      <c r="ZO19" s="52"/>
      <c r="ZP19" s="52"/>
      <c r="ZQ19" s="52"/>
      <c r="ZR19" s="52"/>
      <c r="ZS19" s="52"/>
      <c r="ZT19" s="52"/>
      <c r="ZU19" s="52"/>
      <c r="ZV19" s="52"/>
      <c r="ZW19" s="52"/>
      <c r="ZX19" s="52"/>
      <c r="ZY19" s="52"/>
      <c r="ZZ19" s="52"/>
      <c r="AAA19" s="52"/>
      <c r="AAB19" s="52"/>
      <c r="AAC19" s="52"/>
      <c r="AAD19" s="52"/>
      <c r="AAE19" s="52"/>
      <c r="AAF19" s="52"/>
      <c r="AAG19" s="52"/>
      <c r="AAH19" s="52"/>
      <c r="AAI19" s="52"/>
      <c r="AAJ19" s="52"/>
      <c r="AAK19" s="52"/>
      <c r="AAL19" s="52"/>
      <c r="AAM19" s="52"/>
      <c r="AAN19" s="52"/>
      <c r="AAO19" s="52"/>
      <c r="AAP19" s="52"/>
      <c r="AAQ19" s="52"/>
      <c r="AAR19" s="52"/>
      <c r="AAS19" s="52"/>
      <c r="AAT19" s="52"/>
      <c r="AAU19" s="52"/>
      <c r="AAV19" s="52"/>
      <c r="AAW19" s="52"/>
      <c r="AAX19" s="52"/>
      <c r="AAY19" s="52"/>
      <c r="AAZ19" s="52"/>
      <c r="ABA19" s="52"/>
      <c r="ABB19" s="52"/>
      <c r="ABC19" s="52"/>
      <c r="ABD19" s="52"/>
      <c r="ABE19" s="52"/>
      <c r="ABF19" s="52"/>
      <c r="ABG19" s="52"/>
      <c r="ABH19" s="52"/>
      <c r="ABI19" s="52"/>
      <c r="ABJ19" s="52"/>
      <c r="ABK19" s="52"/>
      <c r="ABL19" s="52"/>
      <c r="ABM19" s="52"/>
      <c r="ABN19" s="52"/>
      <c r="ABO19" s="52"/>
      <c r="ABP19" s="52"/>
      <c r="ABQ19" s="52"/>
      <c r="ABR19" s="52"/>
      <c r="ABS19" s="52"/>
      <c r="ABT19" s="52"/>
      <c r="ABU19" s="52"/>
      <c r="ABV19" s="52"/>
      <c r="ABW19" s="52"/>
      <c r="ABX19" s="52"/>
      <c r="ABY19" s="52"/>
      <c r="ABZ19" s="52"/>
      <c r="ACA19" s="52"/>
      <c r="ACB19" s="52"/>
      <c r="ACC19" s="52"/>
      <c r="ACD19" s="52"/>
      <c r="ACE19" s="52"/>
      <c r="ACF19" s="52"/>
      <c r="ACG19" s="52"/>
      <c r="ACH19" s="52"/>
      <c r="ACI19" s="52"/>
      <c r="ACJ19" s="52"/>
      <c r="ACK19" s="52"/>
      <c r="ACL19" s="52"/>
      <c r="ACM19" s="52"/>
      <c r="ACN19" s="52"/>
      <c r="ACO19" s="52"/>
      <c r="ACP19" s="52"/>
      <c r="ACQ19" s="52"/>
      <c r="ACR19" s="52"/>
      <c r="ACS19" s="52"/>
      <c r="ACT19" s="52"/>
      <c r="ACU19" s="52"/>
      <c r="ACV19" s="52"/>
      <c r="ACW19" s="52"/>
      <c r="ACX19" s="52"/>
      <c r="ACY19" s="52"/>
      <c r="ACZ19" s="52"/>
      <c r="ADA19" s="52"/>
      <c r="ADB19" s="52"/>
      <c r="ADC19" s="52"/>
      <c r="ADD19" s="52"/>
      <c r="ADE19" s="52"/>
      <c r="ADF19" s="52"/>
      <c r="ADG19" s="52"/>
      <c r="ADH19" s="52"/>
      <c r="ADI19" s="52"/>
      <c r="ADJ19" s="52"/>
      <c r="ADK19" s="52"/>
      <c r="ADL19" s="52"/>
      <c r="ADM19" s="52"/>
      <c r="ADN19" s="52"/>
      <c r="ADO19" s="52"/>
      <c r="ADP19" s="52"/>
      <c r="ADQ19" s="52"/>
      <c r="ADR19" s="52"/>
      <c r="ADS19" s="52"/>
      <c r="ADT19" s="52"/>
      <c r="ADU19" s="52"/>
      <c r="ADV19" s="52"/>
      <c r="ADW19" s="52"/>
      <c r="ADX19" s="52"/>
      <c r="ADY19" s="52"/>
      <c r="ADZ19" s="52"/>
      <c r="AEA19" s="52"/>
      <c r="AEB19" s="52"/>
      <c r="AEC19" s="52"/>
      <c r="AED19" s="52"/>
      <c r="AEE19" s="52"/>
      <c r="AEF19" s="52"/>
      <c r="AEG19" s="52"/>
      <c r="AEH19" s="52"/>
      <c r="AEI19" s="52"/>
      <c r="AEJ19" s="52"/>
      <c r="AEK19" s="52"/>
      <c r="AEL19" s="52"/>
      <c r="AEM19" s="52"/>
      <c r="AEN19" s="52"/>
      <c r="AEO19" s="52"/>
      <c r="AEP19" s="52"/>
      <c r="AEQ19" s="52"/>
      <c r="AER19" s="52"/>
      <c r="AES19" s="52"/>
      <c r="AET19" s="52"/>
      <c r="AEU19" s="52"/>
      <c r="AEV19" s="52"/>
      <c r="AEW19" s="52"/>
      <c r="AEX19" s="52"/>
      <c r="AEY19" s="52"/>
      <c r="AEZ19" s="52"/>
      <c r="AFA19" s="52"/>
      <c r="AFB19" s="52"/>
      <c r="AFC19" s="52"/>
      <c r="AFD19" s="52"/>
      <c r="AFE19" s="52"/>
      <c r="AFF19" s="52"/>
      <c r="AFG19" s="52"/>
      <c r="AFH19" s="52"/>
      <c r="AFI19" s="52"/>
      <c r="AFJ19" s="52"/>
      <c r="AFK19" s="52"/>
      <c r="AFL19" s="52"/>
      <c r="AFM19" s="52"/>
      <c r="AFN19" s="52"/>
      <c r="AFO19" s="52"/>
      <c r="AFP19" s="52"/>
      <c r="AFQ19" s="52"/>
      <c r="AFR19" s="52"/>
      <c r="AFS19" s="52"/>
      <c r="AFT19" s="52"/>
      <c r="AFU19" s="52"/>
      <c r="AFV19" s="52"/>
      <c r="AFW19" s="52"/>
      <c r="AFX19" s="52"/>
      <c r="AFY19" s="52"/>
      <c r="AFZ19" s="52"/>
      <c r="AGA19" s="52"/>
      <c r="AGB19" s="52"/>
      <c r="AGC19" s="52"/>
      <c r="AGD19" s="52"/>
      <c r="AGE19" s="52"/>
      <c r="AGF19" s="52"/>
      <c r="AGG19" s="52"/>
      <c r="AGH19" s="52"/>
      <c r="AGI19" s="52"/>
      <c r="AGJ19" s="52"/>
      <c r="AGK19" s="52"/>
      <c r="AGL19" s="52"/>
      <c r="AGM19" s="52"/>
      <c r="AGN19" s="52"/>
      <c r="AGO19" s="52"/>
      <c r="AGP19" s="52"/>
      <c r="AGQ19" s="52"/>
      <c r="AGR19" s="52"/>
      <c r="AGS19" s="52"/>
      <c r="AGT19" s="52"/>
      <c r="AGU19" s="52"/>
      <c r="AGV19" s="52"/>
      <c r="AGW19" s="52"/>
      <c r="AGX19" s="52"/>
      <c r="AGY19" s="52"/>
      <c r="AGZ19" s="52"/>
      <c r="AHA19" s="52"/>
      <c r="AHB19" s="52"/>
      <c r="AHC19" s="52"/>
      <c r="AHD19" s="52"/>
      <c r="AHE19" s="52"/>
      <c r="AHF19" s="52"/>
      <c r="AHG19" s="52"/>
      <c r="AHH19" s="52"/>
      <c r="AHI19" s="52"/>
      <c r="AHJ19" s="52"/>
      <c r="AHK19" s="52"/>
      <c r="AHL19" s="52"/>
      <c r="AHM19" s="52"/>
      <c r="AHN19" s="52"/>
      <c r="AHO19" s="52"/>
      <c r="AHP19" s="52"/>
      <c r="AHQ19" s="52"/>
      <c r="AHR19" s="52"/>
      <c r="AHS19" s="52"/>
      <c r="AHT19" s="52"/>
      <c r="AHU19" s="52"/>
      <c r="AHV19" s="52"/>
      <c r="AHW19" s="52"/>
      <c r="AHX19" s="52"/>
      <c r="AHY19" s="52"/>
      <c r="AHZ19" s="52"/>
      <c r="AIA19" s="52"/>
      <c r="AIB19" s="52"/>
      <c r="AIC19" s="52"/>
      <c r="AID19" s="52"/>
      <c r="AIE19" s="52"/>
      <c r="AIF19" s="52"/>
      <c r="AIG19" s="52"/>
      <c r="AIH19" s="52"/>
      <c r="AII19" s="52"/>
      <c r="AIJ19" s="52"/>
      <c r="AIK19" s="52"/>
      <c r="AIL19" s="52"/>
      <c r="AIM19" s="52"/>
      <c r="AIN19" s="52"/>
      <c r="AIO19" s="52"/>
      <c r="AIP19" s="52"/>
      <c r="AIQ19" s="52"/>
      <c r="AIR19" s="52"/>
      <c r="AIS19" s="52"/>
      <c r="AIT19" s="52"/>
      <c r="AIU19" s="52"/>
      <c r="AIV19" s="52"/>
      <c r="AIW19" s="52"/>
      <c r="AIX19" s="52"/>
      <c r="AIY19" s="52"/>
      <c r="AIZ19" s="52"/>
      <c r="AJA19" s="52"/>
      <c r="AJB19" s="52"/>
      <c r="AJC19" s="52"/>
      <c r="AJD19" s="52"/>
      <c r="AJE19" s="52"/>
      <c r="AJF19" s="52"/>
      <c r="AJG19" s="52"/>
      <c r="AJH19" s="52"/>
      <c r="AJI19" s="52"/>
      <c r="AJJ19" s="52"/>
      <c r="AJK19" s="52"/>
      <c r="AJL19" s="52"/>
      <c r="AJM19" s="52"/>
      <c r="AJN19" s="52"/>
      <c r="AJO19" s="52"/>
      <c r="AJP19" s="52"/>
      <c r="AJQ19" s="52"/>
      <c r="AJR19" s="52"/>
      <c r="AJS19" s="52"/>
      <c r="AJT19" s="52"/>
      <c r="AJU19" s="52"/>
      <c r="AJV19" s="52"/>
      <c r="AJW19" s="52"/>
      <c r="AJX19" s="52"/>
      <c r="AJY19" s="52"/>
      <c r="AJZ19" s="52"/>
      <c r="AKA19" s="52"/>
      <c r="AKB19" s="52"/>
      <c r="AKC19" s="52"/>
      <c r="AKD19" s="52"/>
      <c r="AKE19" s="52"/>
      <c r="AKF19" s="52"/>
      <c r="AKG19" s="52"/>
      <c r="AKH19" s="52"/>
      <c r="AKI19" s="52"/>
      <c r="AKJ19" s="52"/>
      <c r="AKK19" s="52"/>
      <c r="AKL19" s="52"/>
      <c r="AKM19" s="52"/>
      <c r="AKN19" s="52"/>
      <c r="AKO19" s="52"/>
      <c r="AKP19" s="52"/>
      <c r="AKQ19" s="52"/>
      <c r="AKR19" s="52"/>
      <c r="AKS19" s="52"/>
      <c r="AKT19" s="52"/>
      <c r="AKU19" s="52"/>
      <c r="AKV19" s="52"/>
      <c r="AKW19" s="52"/>
      <c r="AKX19" s="52"/>
      <c r="AKY19" s="52"/>
      <c r="AKZ19" s="52"/>
      <c r="ALA19" s="52"/>
      <c r="ALB19" s="52"/>
      <c r="ALC19" s="52"/>
      <c r="ALD19" s="52"/>
      <c r="ALE19" s="52"/>
      <c r="ALF19" s="52"/>
      <c r="ALG19" s="52"/>
      <c r="ALH19" s="52"/>
      <c r="ALI19" s="52"/>
      <c r="ALJ19" s="52"/>
      <c r="ALK19" s="52"/>
      <c r="ALL19" s="52"/>
      <c r="ALM19" s="52"/>
      <c r="ALN19" s="52"/>
      <c r="ALO19" s="52"/>
      <c r="ALP19" s="52"/>
      <c r="ALQ19" s="52"/>
      <c r="ALR19" s="52"/>
      <c r="ALS19" s="52"/>
      <c r="ALT19" s="52"/>
      <c r="ALU19" s="52"/>
      <c r="ALV19" s="52"/>
      <c r="ALW19" s="52"/>
      <c r="ALX19" s="52"/>
      <c r="ALY19" s="52"/>
      <c r="ALZ19" s="52"/>
      <c r="AMA19" s="52"/>
      <c r="AMB19" s="52"/>
      <c r="AMC19" s="52"/>
      <c r="AMD19" s="52"/>
      <c r="AME19" s="52"/>
      <c r="AMF19" s="52"/>
      <c r="AMG19" s="52"/>
      <c r="AMH19" s="52"/>
      <c r="AMI19" s="52"/>
      <c r="AMJ19" s="52"/>
    </row>
    <row r="20" customFormat="false" ht="18" hidden="false" customHeight="true" outlineLevel="0" collapsed="false">
      <c r="A20" s="12"/>
      <c r="B20" s="55"/>
      <c r="C20" s="55"/>
      <c r="D20" s="55"/>
      <c r="E20" s="55"/>
      <c r="F20" s="55"/>
      <c r="G20" s="55"/>
      <c r="H20" s="55"/>
      <c r="I20" s="17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  <c r="IL20" s="52"/>
      <c r="IM20" s="52"/>
      <c r="IN20" s="52"/>
      <c r="IO20" s="52"/>
      <c r="IP20" s="52"/>
      <c r="IQ20" s="52"/>
      <c r="IR20" s="52"/>
      <c r="IS20" s="52"/>
      <c r="IT20" s="52"/>
      <c r="IU20" s="52"/>
      <c r="IV20" s="52"/>
      <c r="IW20" s="52"/>
      <c r="IX20" s="52"/>
      <c r="IY20" s="52"/>
      <c r="IZ20" s="52"/>
      <c r="JA20" s="52"/>
      <c r="JB20" s="52"/>
      <c r="JC20" s="52"/>
      <c r="JD20" s="52"/>
      <c r="JE20" s="52"/>
      <c r="JF20" s="52"/>
      <c r="JG20" s="52"/>
      <c r="JH20" s="52"/>
      <c r="JI20" s="52"/>
      <c r="JJ20" s="52"/>
      <c r="JK20" s="52"/>
      <c r="JL20" s="52"/>
      <c r="JM20" s="52"/>
      <c r="JN20" s="52"/>
      <c r="JO20" s="52"/>
      <c r="JP20" s="52"/>
      <c r="JQ20" s="52"/>
      <c r="JR20" s="52"/>
      <c r="JS20" s="52"/>
      <c r="JT20" s="52"/>
      <c r="JU20" s="52"/>
      <c r="JV20" s="52"/>
      <c r="JW20" s="52"/>
      <c r="JX20" s="52"/>
      <c r="JY20" s="52"/>
      <c r="JZ20" s="52"/>
      <c r="KA20" s="52"/>
      <c r="KB20" s="52"/>
      <c r="KC20" s="52"/>
      <c r="KD20" s="52"/>
      <c r="KE20" s="52"/>
      <c r="KF20" s="52"/>
      <c r="KG20" s="52"/>
      <c r="KH20" s="52"/>
      <c r="KI20" s="52"/>
      <c r="KJ20" s="52"/>
      <c r="KK20" s="52"/>
      <c r="KL20" s="52"/>
      <c r="KM20" s="52"/>
      <c r="KN20" s="52"/>
      <c r="KO20" s="52"/>
      <c r="KP20" s="52"/>
      <c r="KQ20" s="52"/>
      <c r="KR20" s="52"/>
      <c r="KS20" s="52"/>
      <c r="KT20" s="52"/>
      <c r="KU20" s="52"/>
      <c r="KV20" s="52"/>
      <c r="KW20" s="52"/>
      <c r="KX20" s="52"/>
      <c r="KY20" s="52"/>
      <c r="KZ20" s="52"/>
      <c r="LA20" s="52"/>
      <c r="LB20" s="52"/>
      <c r="LC20" s="52"/>
      <c r="LD20" s="52"/>
      <c r="LE20" s="52"/>
      <c r="LF20" s="52"/>
      <c r="LG20" s="52"/>
      <c r="LH20" s="52"/>
      <c r="LI20" s="52"/>
      <c r="LJ20" s="52"/>
      <c r="LK20" s="52"/>
      <c r="LL20" s="52"/>
      <c r="LM20" s="52"/>
      <c r="LN20" s="52"/>
      <c r="LO20" s="52"/>
      <c r="LP20" s="52"/>
      <c r="LQ20" s="52"/>
      <c r="LR20" s="52"/>
      <c r="LS20" s="52"/>
      <c r="LT20" s="52"/>
      <c r="LU20" s="52"/>
      <c r="LV20" s="52"/>
      <c r="LW20" s="52"/>
      <c r="LX20" s="52"/>
      <c r="LY20" s="52"/>
      <c r="LZ20" s="52"/>
      <c r="MA20" s="52"/>
      <c r="MB20" s="52"/>
      <c r="MC20" s="52"/>
      <c r="MD20" s="52"/>
      <c r="ME20" s="52"/>
      <c r="MF20" s="52"/>
      <c r="MG20" s="52"/>
      <c r="MH20" s="52"/>
      <c r="MI20" s="52"/>
      <c r="MJ20" s="52"/>
      <c r="MK20" s="52"/>
      <c r="ML20" s="52"/>
      <c r="MM20" s="52"/>
      <c r="MN20" s="52"/>
      <c r="MO20" s="52"/>
      <c r="MP20" s="52"/>
      <c r="MQ20" s="52"/>
      <c r="MR20" s="52"/>
      <c r="MS20" s="52"/>
      <c r="MT20" s="52"/>
      <c r="MU20" s="52"/>
      <c r="MV20" s="52"/>
      <c r="MW20" s="52"/>
      <c r="MX20" s="52"/>
      <c r="MY20" s="52"/>
      <c r="MZ20" s="52"/>
      <c r="NA20" s="52"/>
      <c r="NB20" s="52"/>
      <c r="NC20" s="52"/>
      <c r="ND20" s="52"/>
      <c r="NE20" s="52"/>
      <c r="NF20" s="52"/>
      <c r="NG20" s="52"/>
      <c r="NH20" s="52"/>
      <c r="NI20" s="52"/>
      <c r="NJ20" s="52"/>
      <c r="NK20" s="52"/>
      <c r="NL20" s="52"/>
      <c r="NM20" s="52"/>
      <c r="NN20" s="52"/>
      <c r="NO20" s="52"/>
      <c r="NP20" s="52"/>
      <c r="NQ20" s="52"/>
      <c r="NR20" s="52"/>
      <c r="NS20" s="52"/>
      <c r="NT20" s="52"/>
      <c r="NU20" s="52"/>
      <c r="NV20" s="52"/>
      <c r="NW20" s="52"/>
      <c r="NX20" s="52"/>
      <c r="NY20" s="52"/>
      <c r="NZ20" s="52"/>
      <c r="OA20" s="52"/>
      <c r="OB20" s="52"/>
      <c r="OC20" s="52"/>
      <c r="OD20" s="52"/>
      <c r="OE20" s="52"/>
      <c r="OF20" s="52"/>
      <c r="OG20" s="52"/>
      <c r="OH20" s="52"/>
      <c r="OI20" s="52"/>
      <c r="OJ20" s="52"/>
      <c r="OK20" s="52"/>
      <c r="OL20" s="52"/>
      <c r="OM20" s="52"/>
      <c r="ON20" s="52"/>
      <c r="OO20" s="52"/>
      <c r="OP20" s="52"/>
      <c r="OQ20" s="52"/>
      <c r="OR20" s="52"/>
      <c r="OS20" s="52"/>
      <c r="OT20" s="52"/>
      <c r="OU20" s="52"/>
      <c r="OV20" s="52"/>
      <c r="OW20" s="52"/>
      <c r="OX20" s="52"/>
      <c r="OY20" s="52"/>
      <c r="OZ20" s="52"/>
      <c r="PA20" s="52"/>
      <c r="PB20" s="52"/>
      <c r="PC20" s="52"/>
      <c r="PD20" s="52"/>
      <c r="PE20" s="52"/>
      <c r="PF20" s="52"/>
      <c r="PG20" s="52"/>
      <c r="PH20" s="52"/>
      <c r="PI20" s="52"/>
      <c r="PJ20" s="52"/>
      <c r="PK20" s="52"/>
      <c r="PL20" s="52"/>
      <c r="PM20" s="52"/>
      <c r="PN20" s="52"/>
      <c r="PO20" s="52"/>
      <c r="PP20" s="52"/>
      <c r="PQ20" s="52"/>
      <c r="PR20" s="52"/>
      <c r="PS20" s="52"/>
      <c r="PT20" s="52"/>
      <c r="PU20" s="52"/>
      <c r="PV20" s="52"/>
      <c r="PW20" s="52"/>
      <c r="PX20" s="52"/>
      <c r="PY20" s="52"/>
      <c r="PZ20" s="52"/>
      <c r="QA20" s="52"/>
      <c r="QB20" s="52"/>
      <c r="QC20" s="52"/>
      <c r="QD20" s="52"/>
      <c r="QE20" s="52"/>
      <c r="QF20" s="52"/>
      <c r="QG20" s="52"/>
      <c r="QH20" s="52"/>
      <c r="QI20" s="52"/>
      <c r="QJ20" s="52"/>
      <c r="QK20" s="52"/>
      <c r="QL20" s="52"/>
      <c r="QM20" s="52"/>
      <c r="QN20" s="52"/>
      <c r="QO20" s="52"/>
      <c r="QP20" s="52"/>
      <c r="QQ20" s="52"/>
      <c r="QR20" s="52"/>
      <c r="QS20" s="52"/>
      <c r="QT20" s="52"/>
      <c r="QU20" s="52"/>
      <c r="QV20" s="52"/>
      <c r="QW20" s="52"/>
      <c r="QX20" s="52"/>
      <c r="QY20" s="52"/>
      <c r="QZ20" s="52"/>
      <c r="RA20" s="52"/>
      <c r="RB20" s="52"/>
      <c r="RC20" s="52"/>
      <c r="RD20" s="52"/>
      <c r="RE20" s="52"/>
      <c r="RF20" s="52"/>
      <c r="RG20" s="52"/>
      <c r="RH20" s="52"/>
      <c r="RI20" s="52"/>
      <c r="RJ20" s="52"/>
      <c r="RK20" s="52"/>
      <c r="RL20" s="52"/>
      <c r="RM20" s="52"/>
      <c r="RN20" s="52"/>
      <c r="RO20" s="52"/>
      <c r="RP20" s="52"/>
      <c r="RQ20" s="52"/>
      <c r="RR20" s="52"/>
      <c r="RS20" s="52"/>
      <c r="RT20" s="52"/>
      <c r="RU20" s="52"/>
      <c r="RV20" s="52"/>
      <c r="RW20" s="52"/>
      <c r="RX20" s="52"/>
      <c r="RY20" s="52"/>
      <c r="RZ20" s="52"/>
      <c r="SA20" s="52"/>
      <c r="SB20" s="52"/>
      <c r="SC20" s="52"/>
      <c r="SD20" s="52"/>
      <c r="SE20" s="52"/>
      <c r="SF20" s="52"/>
      <c r="SG20" s="52"/>
      <c r="SH20" s="52"/>
      <c r="SI20" s="52"/>
      <c r="SJ20" s="52"/>
      <c r="SK20" s="52"/>
      <c r="SL20" s="52"/>
      <c r="SM20" s="52"/>
      <c r="SN20" s="52"/>
      <c r="SO20" s="52"/>
      <c r="SP20" s="52"/>
      <c r="SQ20" s="52"/>
      <c r="SR20" s="52"/>
      <c r="SS20" s="52"/>
      <c r="ST20" s="52"/>
      <c r="SU20" s="52"/>
      <c r="SV20" s="52"/>
      <c r="SW20" s="52"/>
      <c r="SX20" s="52"/>
      <c r="SY20" s="52"/>
      <c r="SZ20" s="52"/>
      <c r="TA20" s="52"/>
      <c r="TB20" s="52"/>
      <c r="TC20" s="52"/>
      <c r="TD20" s="52"/>
      <c r="TE20" s="52"/>
      <c r="TF20" s="52"/>
      <c r="TG20" s="52"/>
      <c r="TH20" s="52"/>
      <c r="TI20" s="52"/>
      <c r="TJ20" s="52"/>
      <c r="TK20" s="52"/>
      <c r="TL20" s="52"/>
      <c r="TM20" s="52"/>
      <c r="TN20" s="52"/>
      <c r="TO20" s="52"/>
      <c r="TP20" s="52"/>
      <c r="TQ20" s="52"/>
      <c r="TR20" s="52"/>
      <c r="TS20" s="52"/>
      <c r="TT20" s="52"/>
      <c r="TU20" s="52"/>
      <c r="TV20" s="52"/>
      <c r="TW20" s="52"/>
      <c r="TX20" s="52"/>
      <c r="TY20" s="52"/>
      <c r="TZ20" s="52"/>
      <c r="UA20" s="52"/>
      <c r="UB20" s="52"/>
      <c r="UC20" s="52"/>
      <c r="UD20" s="52"/>
      <c r="UE20" s="52"/>
      <c r="UF20" s="52"/>
      <c r="UG20" s="52"/>
      <c r="UH20" s="52"/>
      <c r="UI20" s="52"/>
      <c r="UJ20" s="52"/>
      <c r="UK20" s="52"/>
      <c r="UL20" s="52"/>
      <c r="UM20" s="52"/>
      <c r="UN20" s="52"/>
      <c r="UO20" s="52"/>
      <c r="UP20" s="52"/>
      <c r="UQ20" s="52"/>
      <c r="UR20" s="52"/>
      <c r="US20" s="52"/>
      <c r="UT20" s="52"/>
      <c r="UU20" s="52"/>
      <c r="UV20" s="52"/>
      <c r="UW20" s="52"/>
      <c r="UX20" s="52"/>
      <c r="UY20" s="52"/>
      <c r="UZ20" s="52"/>
      <c r="VA20" s="52"/>
      <c r="VB20" s="52"/>
      <c r="VC20" s="52"/>
      <c r="VD20" s="52"/>
      <c r="VE20" s="52"/>
      <c r="VF20" s="52"/>
      <c r="VG20" s="52"/>
      <c r="VH20" s="52"/>
      <c r="VI20" s="52"/>
      <c r="VJ20" s="52"/>
      <c r="VK20" s="52"/>
      <c r="VL20" s="52"/>
      <c r="VM20" s="52"/>
      <c r="VN20" s="52"/>
      <c r="VO20" s="52"/>
      <c r="VP20" s="52"/>
      <c r="VQ20" s="52"/>
      <c r="VR20" s="52"/>
      <c r="VS20" s="52"/>
      <c r="VT20" s="52"/>
      <c r="VU20" s="52"/>
      <c r="VV20" s="52"/>
      <c r="VW20" s="52"/>
      <c r="VX20" s="52"/>
      <c r="VY20" s="52"/>
      <c r="VZ20" s="52"/>
      <c r="WA20" s="52"/>
      <c r="WB20" s="52"/>
      <c r="WC20" s="52"/>
      <c r="WD20" s="52"/>
      <c r="WE20" s="52"/>
      <c r="WF20" s="52"/>
      <c r="WG20" s="52"/>
      <c r="WH20" s="52"/>
      <c r="WI20" s="52"/>
      <c r="WJ20" s="52"/>
      <c r="WK20" s="52"/>
      <c r="WL20" s="52"/>
      <c r="WM20" s="52"/>
      <c r="WN20" s="52"/>
      <c r="WO20" s="52"/>
      <c r="WP20" s="52"/>
      <c r="WQ20" s="52"/>
      <c r="WR20" s="52"/>
      <c r="WS20" s="52"/>
      <c r="WT20" s="52"/>
      <c r="WU20" s="52"/>
      <c r="WV20" s="52"/>
      <c r="WW20" s="52"/>
      <c r="WX20" s="52"/>
      <c r="WY20" s="52"/>
      <c r="WZ20" s="52"/>
      <c r="XA20" s="52"/>
      <c r="XB20" s="52"/>
      <c r="XC20" s="52"/>
      <c r="XD20" s="52"/>
      <c r="XE20" s="52"/>
      <c r="XF20" s="52"/>
      <c r="XG20" s="52"/>
      <c r="XH20" s="52"/>
      <c r="XI20" s="52"/>
      <c r="XJ20" s="52"/>
      <c r="XK20" s="52"/>
      <c r="XL20" s="52"/>
      <c r="XM20" s="52"/>
      <c r="XN20" s="52"/>
      <c r="XO20" s="52"/>
      <c r="XP20" s="52"/>
      <c r="XQ20" s="52"/>
      <c r="XR20" s="52"/>
      <c r="XS20" s="52"/>
      <c r="XT20" s="52"/>
      <c r="XU20" s="52"/>
      <c r="XV20" s="52"/>
      <c r="XW20" s="52"/>
      <c r="XX20" s="52"/>
      <c r="XY20" s="52"/>
      <c r="XZ20" s="52"/>
      <c r="YA20" s="52"/>
      <c r="YB20" s="52"/>
      <c r="YC20" s="52"/>
      <c r="YD20" s="52"/>
      <c r="YE20" s="52"/>
      <c r="YF20" s="52"/>
      <c r="YG20" s="52"/>
      <c r="YH20" s="52"/>
      <c r="YI20" s="52"/>
      <c r="YJ20" s="52"/>
      <c r="YK20" s="52"/>
      <c r="YL20" s="52"/>
      <c r="YM20" s="52"/>
      <c r="YN20" s="52"/>
      <c r="YO20" s="52"/>
      <c r="YP20" s="52"/>
      <c r="YQ20" s="52"/>
      <c r="YR20" s="52"/>
      <c r="YS20" s="52"/>
      <c r="YT20" s="52"/>
      <c r="YU20" s="52"/>
      <c r="YV20" s="52"/>
      <c r="YW20" s="52"/>
      <c r="YX20" s="52"/>
      <c r="YY20" s="52"/>
      <c r="YZ20" s="52"/>
      <c r="ZA20" s="52"/>
      <c r="ZB20" s="52"/>
      <c r="ZC20" s="52"/>
      <c r="ZD20" s="52"/>
      <c r="ZE20" s="52"/>
      <c r="ZF20" s="52"/>
      <c r="ZG20" s="52"/>
      <c r="ZH20" s="52"/>
      <c r="ZI20" s="52"/>
      <c r="ZJ20" s="52"/>
      <c r="ZK20" s="52"/>
      <c r="ZL20" s="52"/>
      <c r="ZM20" s="52"/>
      <c r="ZN20" s="52"/>
      <c r="ZO20" s="52"/>
      <c r="ZP20" s="52"/>
      <c r="ZQ20" s="52"/>
      <c r="ZR20" s="52"/>
      <c r="ZS20" s="52"/>
      <c r="ZT20" s="52"/>
      <c r="ZU20" s="52"/>
      <c r="ZV20" s="52"/>
      <c r="ZW20" s="52"/>
      <c r="ZX20" s="52"/>
      <c r="ZY20" s="52"/>
      <c r="ZZ20" s="52"/>
      <c r="AAA20" s="52"/>
      <c r="AAB20" s="52"/>
      <c r="AAC20" s="52"/>
      <c r="AAD20" s="52"/>
      <c r="AAE20" s="52"/>
      <c r="AAF20" s="52"/>
      <c r="AAG20" s="52"/>
      <c r="AAH20" s="52"/>
      <c r="AAI20" s="52"/>
      <c r="AAJ20" s="52"/>
      <c r="AAK20" s="52"/>
      <c r="AAL20" s="52"/>
      <c r="AAM20" s="52"/>
      <c r="AAN20" s="52"/>
      <c r="AAO20" s="52"/>
      <c r="AAP20" s="52"/>
      <c r="AAQ20" s="52"/>
      <c r="AAR20" s="52"/>
      <c r="AAS20" s="52"/>
      <c r="AAT20" s="52"/>
      <c r="AAU20" s="52"/>
      <c r="AAV20" s="52"/>
      <c r="AAW20" s="52"/>
      <c r="AAX20" s="52"/>
      <c r="AAY20" s="52"/>
      <c r="AAZ20" s="52"/>
      <c r="ABA20" s="52"/>
      <c r="ABB20" s="52"/>
      <c r="ABC20" s="52"/>
      <c r="ABD20" s="52"/>
      <c r="ABE20" s="52"/>
      <c r="ABF20" s="52"/>
      <c r="ABG20" s="52"/>
      <c r="ABH20" s="52"/>
      <c r="ABI20" s="52"/>
      <c r="ABJ20" s="52"/>
      <c r="ABK20" s="52"/>
      <c r="ABL20" s="52"/>
      <c r="ABM20" s="52"/>
      <c r="ABN20" s="52"/>
      <c r="ABO20" s="52"/>
      <c r="ABP20" s="52"/>
      <c r="ABQ20" s="52"/>
      <c r="ABR20" s="52"/>
      <c r="ABS20" s="52"/>
      <c r="ABT20" s="52"/>
      <c r="ABU20" s="52"/>
      <c r="ABV20" s="52"/>
      <c r="ABW20" s="52"/>
      <c r="ABX20" s="52"/>
      <c r="ABY20" s="52"/>
      <c r="ABZ20" s="52"/>
      <c r="ACA20" s="52"/>
      <c r="ACB20" s="52"/>
      <c r="ACC20" s="52"/>
      <c r="ACD20" s="52"/>
      <c r="ACE20" s="52"/>
      <c r="ACF20" s="52"/>
      <c r="ACG20" s="52"/>
      <c r="ACH20" s="52"/>
      <c r="ACI20" s="52"/>
      <c r="ACJ20" s="52"/>
      <c r="ACK20" s="52"/>
      <c r="ACL20" s="52"/>
      <c r="ACM20" s="52"/>
      <c r="ACN20" s="52"/>
      <c r="ACO20" s="52"/>
      <c r="ACP20" s="52"/>
      <c r="ACQ20" s="52"/>
      <c r="ACR20" s="52"/>
      <c r="ACS20" s="52"/>
      <c r="ACT20" s="52"/>
      <c r="ACU20" s="52"/>
      <c r="ACV20" s="52"/>
      <c r="ACW20" s="52"/>
      <c r="ACX20" s="52"/>
      <c r="ACY20" s="52"/>
      <c r="ACZ20" s="52"/>
      <c r="ADA20" s="52"/>
      <c r="ADB20" s="52"/>
      <c r="ADC20" s="52"/>
      <c r="ADD20" s="52"/>
      <c r="ADE20" s="52"/>
      <c r="ADF20" s="52"/>
      <c r="ADG20" s="52"/>
      <c r="ADH20" s="52"/>
      <c r="ADI20" s="52"/>
      <c r="ADJ20" s="52"/>
      <c r="ADK20" s="52"/>
      <c r="ADL20" s="52"/>
      <c r="ADM20" s="52"/>
      <c r="ADN20" s="52"/>
      <c r="ADO20" s="52"/>
      <c r="ADP20" s="52"/>
      <c r="ADQ20" s="52"/>
      <c r="ADR20" s="52"/>
      <c r="ADS20" s="52"/>
      <c r="ADT20" s="52"/>
      <c r="ADU20" s="52"/>
      <c r="ADV20" s="52"/>
      <c r="ADW20" s="52"/>
      <c r="ADX20" s="52"/>
      <c r="ADY20" s="52"/>
      <c r="ADZ20" s="52"/>
      <c r="AEA20" s="52"/>
      <c r="AEB20" s="52"/>
      <c r="AEC20" s="52"/>
      <c r="AED20" s="52"/>
      <c r="AEE20" s="52"/>
      <c r="AEF20" s="52"/>
      <c r="AEG20" s="52"/>
      <c r="AEH20" s="52"/>
      <c r="AEI20" s="52"/>
      <c r="AEJ20" s="52"/>
      <c r="AEK20" s="52"/>
      <c r="AEL20" s="52"/>
      <c r="AEM20" s="52"/>
      <c r="AEN20" s="52"/>
      <c r="AEO20" s="52"/>
      <c r="AEP20" s="52"/>
      <c r="AEQ20" s="52"/>
      <c r="AER20" s="52"/>
      <c r="AES20" s="52"/>
      <c r="AET20" s="52"/>
      <c r="AEU20" s="52"/>
      <c r="AEV20" s="52"/>
      <c r="AEW20" s="52"/>
      <c r="AEX20" s="52"/>
      <c r="AEY20" s="52"/>
      <c r="AEZ20" s="52"/>
      <c r="AFA20" s="52"/>
      <c r="AFB20" s="52"/>
      <c r="AFC20" s="52"/>
      <c r="AFD20" s="52"/>
      <c r="AFE20" s="52"/>
      <c r="AFF20" s="52"/>
      <c r="AFG20" s="52"/>
      <c r="AFH20" s="52"/>
      <c r="AFI20" s="52"/>
      <c r="AFJ20" s="52"/>
      <c r="AFK20" s="52"/>
      <c r="AFL20" s="52"/>
      <c r="AFM20" s="52"/>
      <c r="AFN20" s="52"/>
      <c r="AFO20" s="52"/>
      <c r="AFP20" s="52"/>
      <c r="AFQ20" s="52"/>
      <c r="AFR20" s="52"/>
      <c r="AFS20" s="52"/>
      <c r="AFT20" s="52"/>
      <c r="AFU20" s="52"/>
      <c r="AFV20" s="52"/>
      <c r="AFW20" s="52"/>
      <c r="AFX20" s="52"/>
      <c r="AFY20" s="52"/>
      <c r="AFZ20" s="52"/>
      <c r="AGA20" s="52"/>
      <c r="AGB20" s="52"/>
      <c r="AGC20" s="52"/>
      <c r="AGD20" s="52"/>
      <c r="AGE20" s="52"/>
      <c r="AGF20" s="52"/>
      <c r="AGG20" s="52"/>
      <c r="AGH20" s="52"/>
      <c r="AGI20" s="52"/>
      <c r="AGJ20" s="52"/>
      <c r="AGK20" s="52"/>
      <c r="AGL20" s="52"/>
      <c r="AGM20" s="52"/>
      <c r="AGN20" s="52"/>
      <c r="AGO20" s="52"/>
      <c r="AGP20" s="52"/>
      <c r="AGQ20" s="52"/>
      <c r="AGR20" s="52"/>
      <c r="AGS20" s="52"/>
      <c r="AGT20" s="52"/>
      <c r="AGU20" s="52"/>
      <c r="AGV20" s="52"/>
      <c r="AGW20" s="52"/>
      <c r="AGX20" s="52"/>
      <c r="AGY20" s="52"/>
      <c r="AGZ20" s="52"/>
      <c r="AHA20" s="52"/>
      <c r="AHB20" s="52"/>
      <c r="AHC20" s="52"/>
      <c r="AHD20" s="52"/>
      <c r="AHE20" s="52"/>
      <c r="AHF20" s="52"/>
      <c r="AHG20" s="52"/>
      <c r="AHH20" s="52"/>
      <c r="AHI20" s="52"/>
      <c r="AHJ20" s="52"/>
      <c r="AHK20" s="52"/>
      <c r="AHL20" s="52"/>
      <c r="AHM20" s="52"/>
      <c r="AHN20" s="52"/>
      <c r="AHO20" s="52"/>
      <c r="AHP20" s="52"/>
      <c r="AHQ20" s="52"/>
      <c r="AHR20" s="52"/>
      <c r="AHS20" s="52"/>
      <c r="AHT20" s="52"/>
      <c r="AHU20" s="52"/>
      <c r="AHV20" s="52"/>
      <c r="AHW20" s="52"/>
      <c r="AHX20" s="52"/>
      <c r="AHY20" s="52"/>
      <c r="AHZ20" s="52"/>
      <c r="AIA20" s="52"/>
      <c r="AIB20" s="52"/>
      <c r="AIC20" s="52"/>
      <c r="AID20" s="52"/>
      <c r="AIE20" s="52"/>
      <c r="AIF20" s="52"/>
      <c r="AIG20" s="52"/>
      <c r="AIH20" s="52"/>
      <c r="AII20" s="52"/>
      <c r="AIJ20" s="52"/>
      <c r="AIK20" s="52"/>
      <c r="AIL20" s="52"/>
      <c r="AIM20" s="52"/>
      <c r="AIN20" s="52"/>
      <c r="AIO20" s="52"/>
      <c r="AIP20" s="52"/>
      <c r="AIQ20" s="52"/>
      <c r="AIR20" s="52"/>
      <c r="AIS20" s="52"/>
      <c r="AIT20" s="52"/>
      <c r="AIU20" s="52"/>
      <c r="AIV20" s="52"/>
      <c r="AIW20" s="52"/>
      <c r="AIX20" s="52"/>
      <c r="AIY20" s="52"/>
      <c r="AIZ20" s="52"/>
      <c r="AJA20" s="52"/>
      <c r="AJB20" s="52"/>
      <c r="AJC20" s="52"/>
      <c r="AJD20" s="52"/>
      <c r="AJE20" s="52"/>
      <c r="AJF20" s="52"/>
      <c r="AJG20" s="52"/>
      <c r="AJH20" s="52"/>
      <c r="AJI20" s="52"/>
      <c r="AJJ20" s="52"/>
      <c r="AJK20" s="52"/>
      <c r="AJL20" s="52"/>
      <c r="AJM20" s="52"/>
      <c r="AJN20" s="52"/>
      <c r="AJO20" s="52"/>
      <c r="AJP20" s="52"/>
      <c r="AJQ20" s="52"/>
      <c r="AJR20" s="52"/>
      <c r="AJS20" s="52"/>
      <c r="AJT20" s="52"/>
      <c r="AJU20" s="52"/>
      <c r="AJV20" s="52"/>
      <c r="AJW20" s="52"/>
      <c r="AJX20" s="52"/>
      <c r="AJY20" s="52"/>
      <c r="AJZ20" s="52"/>
      <c r="AKA20" s="52"/>
      <c r="AKB20" s="52"/>
      <c r="AKC20" s="52"/>
      <c r="AKD20" s="52"/>
      <c r="AKE20" s="52"/>
      <c r="AKF20" s="52"/>
      <c r="AKG20" s="52"/>
      <c r="AKH20" s="52"/>
      <c r="AKI20" s="52"/>
      <c r="AKJ20" s="52"/>
      <c r="AKK20" s="52"/>
      <c r="AKL20" s="52"/>
      <c r="AKM20" s="52"/>
      <c r="AKN20" s="52"/>
      <c r="AKO20" s="52"/>
      <c r="AKP20" s="52"/>
      <c r="AKQ20" s="52"/>
      <c r="AKR20" s="52"/>
      <c r="AKS20" s="52"/>
      <c r="AKT20" s="52"/>
      <c r="AKU20" s="52"/>
      <c r="AKV20" s="52"/>
      <c r="AKW20" s="52"/>
      <c r="AKX20" s="52"/>
      <c r="AKY20" s="52"/>
      <c r="AKZ20" s="52"/>
      <c r="ALA20" s="52"/>
      <c r="ALB20" s="52"/>
      <c r="ALC20" s="52"/>
      <c r="ALD20" s="52"/>
      <c r="ALE20" s="52"/>
      <c r="ALF20" s="52"/>
      <c r="ALG20" s="52"/>
      <c r="ALH20" s="52"/>
      <c r="ALI20" s="52"/>
      <c r="ALJ20" s="52"/>
      <c r="ALK20" s="52"/>
      <c r="ALL20" s="52"/>
      <c r="ALM20" s="52"/>
      <c r="ALN20" s="52"/>
      <c r="ALO20" s="52"/>
      <c r="ALP20" s="52"/>
      <c r="ALQ20" s="52"/>
      <c r="ALR20" s="52"/>
      <c r="ALS20" s="52"/>
      <c r="ALT20" s="52"/>
      <c r="ALU20" s="52"/>
      <c r="ALV20" s="52"/>
      <c r="ALW20" s="52"/>
      <c r="ALX20" s="52"/>
      <c r="ALY20" s="52"/>
      <c r="ALZ20" s="52"/>
      <c r="AMA20" s="52"/>
      <c r="AMB20" s="52"/>
      <c r="AMC20" s="52"/>
      <c r="AMD20" s="52"/>
      <c r="AME20" s="52"/>
      <c r="AMF20" s="52"/>
      <c r="AMG20" s="52"/>
      <c r="AMH20" s="52"/>
      <c r="AMI20" s="52"/>
      <c r="AMJ20" s="52"/>
    </row>
    <row r="21" customFormat="false" ht="18.75" hidden="false" customHeight="true" outlineLevel="0" collapsed="false">
      <c r="A21" s="12"/>
      <c r="B21" s="56" t="s">
        <v>20</v>
      </c>
      <c r="C21" s="56"/>
      <c r="D21" s="56"/>
      <c r="E21" s="56"/>
      <c r="F21" s="56"/>
      <c r="G21" s="56"/>
      <c r="H21" s="56"/>
      <c r="I21" s="17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  <c r="IJ21" s="52"/>
      <c r="IK21" s="52"/>
      <c r="IL21" s="52"/>
      <c r="IM21" s="52"/>
      <c r="IN21" s="52"/>
      <c r="IO21" s="52"/>
      <c r="IP21" s="52"/>
      <c r="IQ21" s="52"/>
      <c r="IR21" s="52"/>
      <c r="IS21" s="52"/>
      <c r="IT21" s="52"/>
      <c r="IU21" s="52"/>
      <c r="IV21" s="52"/>
      <c r="IW21" s="52"/>
      <c r="IX21" s="52"/>
      <c r="IY21" s="52"/>
      <c r="IZ21" s="52"/>
      <c r="JA21" s="52"/>
      <c r="JB21" s="52"/>
      <c r="JC21" s="52"/>
      <c r="JD21" s="52"/>
      <c r="JE21" s="52"/>
      <c r="JF21" s="52"/>
      <c r="JG21" s="52"/>
      <c r="JH21" s="52"/>
      <c r="JI21" s="52"/>
      <c r="JJ21" s="52"/>
      <c r="JK21" s="52"/>
      <c r="JL21" s="52"/>
      <c r="JM21" s="52"/>
      <c r="JN21" s="52"/>
      <c r="JO21" s="52"/>
      <c r="JP21" s="52"/>
      <c r="JQ21" s="52"/>
      <c r="JR21" s="52"/>
      <c r="JS21" s="52"/>
      <c r="JT21" s="52"/>
      <c r="JU21" s="52"/>
      <c r="JV21" s="52"/>
      <c r="JW21" s="52"/>
      <c r="JX21" s="52"/>
      <c r="JY21" s="52"/>
      <c r="JZ21" s="52"/>
      <c r="KA21" s="52"/>
      <c r="KB21" s="52"/>
      <c r="KC21" s="52"/>
      <c r="KD21" s="52"/>
      <c r="KE21" s="52"/>
      <c r="KF21" s="52"/>
      <c r="KG21" s="52"/>
      <c r="KH21" s="52"/>
      <c r="KI21" s="52"/>
      <c r="KJ21" s="52"/>
      <c r="KK21" s="52"/>
      <c r="KL21" s="52"/>
      <c r="KM21" s="52"/>
      <c r="KN21" s="52"/>
      <c r="KO21" s="52"/>
      <c r="KP21" s="52"/>
      <c r="KQ21" s="52"/>
      <c r="KR21" s="52"/>
      <c r="KS21" s="52"/>
      <c r="KT21" s="52"/>
      <c r="KU21" s="52"/>
      <c r="KV21" s="52"/>
      <c r="KW21" s="52"/>
      <c r="KX21" s="52"/>
      <c r="KY21" s="52"/>
      <c r="KZ21" s="52"/>
      <c r="LA21" s="52"/>
      <c r="LB21" s="52"/>
      <c r="LC21" s="52"/>
      <c r="LD21" s="52"/>
      <c r="LE21" s="52"/>
      <c r="LF21" s="52"/>
      <c r="LG21" s="52"/>
      <c r="LH21" s="52"/>
      <c r="LI21" s="52"/>
      <c r="LJ21" s="52"/>
      <c r="LK21" s="52"/>
      <c r="LL21" s="52"/>
      <c r="LM21" s="52"/>
      <c r="LN21" s="52"/>
      <c r="LO21" s="52"/>
      <c r="LP21" s="52"/>
      <c r="LQ21" s="52"/>
      <c r="LR21" s="52"/>
      <c r="LS21" s="52"/>
      <c r="LT21" s="52"/>
      <c r="LU21" s="52"/>
      <c r="LV21" s="52"/>
      <c r="LW21" s="52"/>
      <c r="LX21" s="52"/>
      <c r="LY21" s="52"/>
      <c r="LZ21" s="52"/>
      <c r="MA21" s="52"/>
      <c r="MB21" s="52"/>
      <c r="MC21" s="52"/>
      <c r="MD21" s="52"/>
      <c r="ME21" s="52"/>
      <c r="MF21" s="52"/>
      <c r="MG21" s="52"/>
      <c r="MH21" s="52"/>
      <c r="MI21" s="52"/>
      <c r="MJ21" s="52"/>
      <c r="MK21" s="52"/>
      <c r="ML21" s="52"/>
      <c r="MM21" s="52"/>
      <c r="MN21" s="52"/>
      <c r="MO21" s="52"/>
      <c r="MP21" s="52"/>
      <c r="MQ21" s="52"/>
      <c r="MR21" s="52"/>
      <c r="MS21" s="52"/>
      <c r="MT21" s="52"/>
      <c r="MU21" s="52"/>
      <c r="MV21" s="52"/>
      <c r="MW21" s="52"/>
      <c r="MX21" s="52"/>
      <c r="MY21" s="52"/>
      <c r="MZ21" s="52"/>
      <c r="NA21" s="52"/>
      <c r="NB21" s="52"/>
      <c r="NC21" s="52"/>
      <c r="ND21" s="52"/>
      <c r="NE21" s="52"/>
      <c r="NF21" s="52"/>
      <c r="NG21" s="52"/>
      <c r="NH21" s="52"/>
      <c r="NI21" s="52"/>
      <c r="NJ21" s="52"/>
      <c r="NK21" s="52"/>
      <c r="NL21" s="52"/>
      <c r="NM21" s="52"/>
      <c r="NN21" s="52"/>
      <c r="NO21" s="52"/>
      <c r="NP21" s="52"/>
      <c r="NQ21" s="52"/>
      <c r="NR21" s="52"/>
      <c r="NS21" s="52"/>
      <c r="NT21" s="52"/>
      <c r="NU21" s="52"/>
      <c r="NV21" s="52"/>
      <c r="NW21" s="52"/>
      <c r="NX21" s="52"/>
      <c r="NY21" s="52"/>
      <c r="NZ21" s="52"/>
      <c r="OA21" s="52"/>
      <c r="OB21" s="52"/>
      <c r="OC21" s="52"/>
      <c r="OD21" s="52"/>
      <c r="OE21" s="52"/>
      <c r="OF21" s="52"/>
      <c r="OG21" s="52"/>
      <c r="OH21" s="52"/>
      <c r="OI21" s="52"/>
      <c r="OJ21" s="52"/>
      <c r="OK21" s="52"/>
      <c r="OL21" s="52"/>
      <c r="OM21" s="52"/>
      <c r="ON21" s="52"/>
      <c r="OO21" s="52"/>
      <c r="OP21" s="52"/>
      <c r="OQ21" s="52"/>
      <c r="OR21" s="52"/>
      <c r="OS21" s="52"/>
      <c r="OT21" s="52"/>
      <c r="OU21" s="52"/>
      <c r="OV21" s="52"/>
      <c r="OW21" s="52"/>
      <c r="OX21" s="52"/>
      <c r="OY21" s="52"/>
      <c r="OZ21" s="52"/>
      <c r="PA21" s="52"/>
      <c r="PB21" s="52"/>
      <c r="PC21" s="52"/>
      <c r="PD21" s="52"/>
      <c r="PE21" s="52"/>
      <c r="PF21" s="52"/>
      <c r="PG21" s="52"/>
      <c r="PH21" s="52"/>
      <c r="PI21" s="52"/>
      <c r="PJ21" s="52"/>
      <c r="PK21" s="52"/>
      <c r="PL21" s="52"/>
      <c r="PM21" s="52"/>
      <c r="PN21" s="52"/>
      <c r="PO21" s="52"/>
      <c r="PP21" s="52"/>
      <c r="PQ21" s="52"/>
      <c r="PR21" s="52"/>
      <c r="PS21" s="52"/>
      <c r="PT21" s="52"/>
      <c r="PU21" s="52"/>
      <c r="PV21" s="52"/>
      <c r="PW21" s="52"/>
      <c r="PX21" s="52"/>
      <c r="PY21" s="52"/>
      <c r="PZ21" s="52"/>
      <c r="QA21" s="52"/>
      <c r="QB21" s="52"/>
      <c r="QC21" s="52"/>
      <c r="QD21" s="52"/>
      <c r="QE21" s="52"/>
      <c r="QF21" s="52"/>
      <c r="QG21" s="52"/>
      <c r="QH21" s="52"/>
      <c r="QI21" s="52"/>
      <c r="QJ21" s="52"/>
      <c r="QK21" s="52"/>
      <c r="QL21" s="52"/>
      <c r="QM21" s="52"/>
      <c r="QN21" s="52"/>
      <c r="QO21" s="52"/>
      <c r="QP21" s="52"/>
      <c r="QQ21" s="52"/>
      <c r="QR21" s="52"/>
      <c r="QS21" s="52"/>
      <c r="QT21" s="52"/>
      <c r="QU21" s="52"/>
      <c r="QV21" s="52"/>
      <c r="QW21" s="52"/>
      <c r="QX21" s="52"/>
      <c r="QY21" s="52"/>
      <c r="QZ21" s="52"/>
      <c r="RA21" s="52"/>
      <c r="RB21" s="52"/>
      <c r="RC21" s="52"/>
      <c r="RD21" s="52"/>
      <c r="RE21" s="52"/>
      <c r="RF21" s="52"/>
      <c r="RG21" s="52"/>
      <c r="RH21" s="52"/>
      <c r="RI21" s="52"/>
      <c r="RJ21" s="52"/>
      <c r="RK21" s="52"/>
      <c r="RL21" s="52"/>
      <c r="RM21" s="52"/>
      <c r="RN21" s="52"/>
      <c r="RO21" s="52"/>
      <c r="RP21" s="52"/>
      <c r="RQ21" s="52"/>
      <c r="RR21" s="52"/>
      <c r="RS21" s="52"/>
      <c r="RT21" s="52"/>
      <c r="RU21" s="52"/>
      <c r="RV21" s="52"/>
      <c r="RW21" s="52"/>
      <c r="RX21" s="52"/>
      <c r="RY21" s="52"/>
      <c r="RZ21" s="52"/>
      <c r="SA21" s="52"/>
      <c r="SB21" s="52"/>
      <c r="SC21" s="52"/>
      <c r="SD21" s="52"/>
      <c r="SE21" s="52"/>
      <c r="SF21" s="52"/>
      <c r="SG21" s="52"/>
      <c r="SH21" s="52"/>
      <c r="SI21" s="52"/>
      <c r="SJ21" s="52"/>
      <c r="SK21" s="52"/>
      <c r="SL21" s="52"/>
      <c r="SM21" s="52"/>
      <c r="SN21" s="52"/>
      <c r="SO21" s="52"/>
      <c r="SP21" s="52"/>
      <c r="SQ21" s="52"/>
      <c r="SR21" s="52"/>
      <c r="SS21" s="52"/>
      <c r="ST21" s="52"/>
      <c r="SU21" s="52"/>
      <c r="SV21" s="52"/>
      <c r="SW21" s="52"/>
      <c r="SX21" s="52"/>
      <c r="SY21" s="52"/>
      <c r="SZ21" s="52"/>
      <c r="TA21" s="52"/>
      <c r="TB21" s="52"/>
      <c r="TC21" s="52"/>
      <c r="TD21" s="52"/>
      <c r="TE21" s="52"/>
      <c r="TF21" s="52"/>
      <c r="TG21" s="52"/>
      <c r="TH21" s="52"/>
      <c r="TI21" s="52"/>
      <c r="TJ21" s="52"/>
      <c r="TK21" s="52"/>
      <c r="TL21" s="52"/>
      <c r="TM21" s="52"/>
      <c r="TN21" s="52"/>
      <c r="TO21" s="52"/>
      <c r="TP21" s="52"/>
      <c r="TQ21" s="52"/>
      <c r="TR21" s="52"/>
      <c r="TS21" s="52"/>
      <c r="TT21" s="52"/>
      <c r="TU21" s="52"/>
      <c r="TV21" s="52"/>
      <c r="TW21" s="52"/>
      <c r="TX21" s="52"/>
      <c r="TY21" s="52"/>
      <c r="TZ21" s="52"/>
      <c r="UA21" s="52"/>
      <c r="UB21" s="52"/>
      <c r="UC21" s="52"/>
      <c r="UD21" s="52"/>
      <c r="UE21" s="52"/>
      <c r="UF21" s="52"/>
      <c r="UG21" s="52"/>
      <c r="UH21" s="52"/>
      <c r="UI21" s="52"/>
      <c r="UJ21" s="52"/>
      <c r="UK21" s="52"/>
      <c r="UL21" s="52"/>
      <c r="UM21" s="52"/>
      <c r="UN21" s="52"/>
      <c r="UO21" s="52"/>
      <c r="UP21" s="52"/>
      <c r="UQ21" s="52"/>
      <c r="UR21" s="52"/>
      <c r="US21" s="52"/>
      <c r="UT21" s="52"/>
      <c r="UU21" s="52"/>
      <c r="UV21" s="52"/>
      <c r="UW21" s="52"/>
      <c r="UX21" s="52"/>
      <c r="UY21" s="52"/>
      <c r="UZ21" s="52"/>
      <c r="VA21" s="52"/>
      <c r="VB21" s="52"/>
      <c r="VC21" s="52"/>
      <c r="VD21" s="52"/>
      <c r="VE21" s="52"/>
      <c r="VF21" s="52"/>
      <c r="VG21" s="52"/>
      <c r="VH21" s="52"/>
      <c r="VI21" s="52"/>
      <c r="VJ21" s="52"/>
      <c r="VK21" s="52"/>
      <c r="VL21" s="52"/>
      <c r="VM21" s="52"/>
      <c r="VN21" s="52"/>
      <c r="VO21" s="52"/>
      <c r="VP21" s="52"/>
      <c r="VQ21" s="52"/>
      <c r="VR21" s="52"/>
      <c r="VS21" s="52"/>
      <c r="VT21" s="52"/>
      <c r="VU21" s="52"/>
      <c r="VV21" s="52"/>
      <c r="VW21" s="52"/>
      <c r="VX21" s="52"/>
      <c r="VY21" s="52"/>
      <c r="VZ21" s="52"/>
      <c r="WA21" s="52"/>
      <c r="WB21" s="52"/>
      <c r="WC21" s="52"/>
      <c r="WD21" s="52"/>
      <c r="WE21" s="52"/>
      <c r="WF21" s="52"/>
      <c r="WG21" s="52"/>
      <c r="WH21" s="52"/>
      <c r="WI21" s="52"/>
      <c r="WJ21" s="52"/>
      <c r="WK21" s="52"/>
      <c r="WL21" s="52"/>
      <c r="WM21" s="52"/>
      <c r="WN21" s="52"/>
      <c r="WO21" s="52"/>
      <c r="WP21" s="52"/>
      <c r="WQ21" s="52"/>
      <c r="WR21" s="52"/>
      <c r="WS21" s="52"/>
      <c r="WT21" s="52"/>
      <c r="WU21" s="52"/>
      <c r="WV21" s="52"/>
      <c r="WW21" s="52"/>
      <c r="WX21" s="52"/>
      <c r="WY21" s="52"/>
      <c r="WZ21" s="52"/>
      <c r="XA21" s="52"/>
      <c r="XB21" s="52"/>
      <c r="XC21" s="52"/>
      <c r="XD21" s="52"/>
      <c r="XE21" s="52"/>
      <c r="XF21" s="52"/>
      <c r="XG21" s="52"/>
      <c r="XH21" s="52"/>
      <c r="XI21" s="52"/>
      <c r="XJ21" s="52"/>
      <c r="XK21" s="52"/>
      <c r="XL21" s="52"/>
      <c r="XM21" s="52"/>
      <c r="XN21" s="52"/>
      <c r="XO21" s="52"/>
      <c r="XP21" s="52"/>
      <c r="XQ21" s="52"/>
      <c r="XR21" s="52"/>
      <c r="XS21" s="52"/>
      <c r="XT21" s="52"/>
      <c r="XU21" s="52"/>
      <c r="XV21" s="52"/>
      <c r="XW21" s="52"/>
      <c r="XX21" s="52"/>
      <c r="XY21" s="52"/>
      <c r="XZ21" s="52"/>
      <c r="YA21" s="52"/>
      <c r="YB21" s="52"/>
      <c r="YC21" s="52"/>
      <c r="YD21" s="52"/>
      <c r="YE21" s="52"/>
      <c r="YF21" s="52"/>
      <c r="YG21" s="52"/>
      <c r="YH21" s="52"/>
      <c r="YI21" s="52"/>
      <c r="YJ21" s="52"/>
      <c r="YK21" s="52"/>
      <c r="YL21" s="52"/>
      <c r="YM21" s="52"/>
      <c r="YN21" s="52"/>
      <c r="YO21" s="52"/>
      <c r="YP21" s="52"/>
      <c r="YQ21" s="52"/>
      <c r="YR21" s="52"/>
      <c r="YS21" s="52"/>
      <c r="YT21" s="52"/>
      <c r="YU21" s="52"/>
      <c r="YV21" s="52"/>
      <c r="YW21" s="52"/>
      <c r="YX21" s="52"/>
      <c r="YY21" s="52"/>
      <c r="YZ21" s="52"/>
      <c r="ZA21" s="52"/>
      <c r="ZB21" s="52"/>
      <c r="ZC21" s="52"/>
      <c r="ZD21" s="52"/>
      <c r="ZE21" s="52"/>
      <c r="ZF21" s="52"/>
      <c r="ZG21" s="52"/>
      <c r="ZH21" s="52"/>
      <c r="ZI21" s="52"/>
      <c r="ZJ21" s="52"/>
      <c r="ZK21" s="52"/>
      <c r="ZL21" s="52"/>
      <c r="ZM21" s="52"/>
      <c r="ZN21" s="52"/>
      <c r="ZO21" s="52"/>
      <c r="ZP21" s="52"/>
      <c r="ZQ21" s="52"/>
      <c r="ZR21" s="52"/>
      <c r="ZS21" s="52"/>
      <c r="ZT21" s="52"/>
      <c r="ZU21" s="52"/>
      <c r="ZV21" s="52"/>
      <c r="ZW21" s="52"/>
      <c r="ZX21" s="52"/>
      <c r="ZY21" s="52"/>
      <c r="ZZ21" s="52"/>
      <c r="AAA21" s="52"/>
      <c r="AAB21" s="52"/>
      <c r="AAC21" s="52"/>
      <c r="AAD21" s="52"/>
      <c r="AAE21" s="52"/>
      <c r="AAF21" s="52"/>
      <c r="AAG21" s="52"/>
      <c r="AAH21" s="52"/>
      <c r="AAI21" s="52"/>
      <c r="AAJ21" s="52"/>
      <c r="AAK21" s="52"/>
      <c r="AAL21" s="52"/>
      <c r="AAM21" s="52"/>
      <c r="AAN21" s="52"/>
      <c r="AAO21" s="52"/>
      <c r="AAP21" s="52"/>
      <c r="AAQ21" s="52"/>
      <c r="AAR21" s="52"/>
      <c r="AAS21" s="52"/>
      <c r="AAT21" s="52"/>
      <c r="AAU21" s="52"/>
      <c r="AAV21" s="52"/>
      <c r="AAW21" s="52"/>
      <c r="AAX21" s="52"/>
      <c r="AAY21" s="52"/>
      <c r="AAZ21" s="52"/>
      <c r="ABA21" s="52"/>
      <c r="ABB21" s="52"/>
      <c r="ABC21" s="52"/>
      <c r="ABD21" s="52"/>
      <c r="ABE21" s="52"/>
      <c r="ABF21" s="52"/>
      <c r="ABG21" s="52"/>
      <c r="ABH21" s="52"/>
      <c r="ABI21" s="52"/>
      <c r="ABJ21" s="52"/>
      <c r="ABK21" s="52"/>
      <c r="ABL21" s="52"/>
      <c r="ABM21" s="52"/>
      <c r="ABN21" s="52"/>
      <c r="ABO21" s="52"/>
      <c r="ABP21" s="52"/>
      <c r="ABQ21" s="52"/>
      <c r="ABR21" s="52"/>
      <c r="ABS21" s="52"/>
      <c r="ABT21" s="52"/>
      <c r="ABU21" s="52"/>
      <c r="ABV21" s="52"/>
      <c r="ABW21" s="52"/>
      <c r="ABX21" s="52"/>
      <c r="ABY21" s="52"/>
      <c r="ABZ21" s="52"/>
      <c r="ACA21" s="52"/>
      <c r="ACB21" s="52"/>
      <c r="ACC21" s="52"/>
      <c r="ACD21" s="52"/>
      <c r="ACE21" s="52"/>
      <c r="ACF21" s="52"/>
      <c r="ACG21" s="52"/>
      <c r="ACH21" s="52"/>
      <c r="ACI21" s="52"/>
      <c r="ACJ21" s="52"/>
      <c r="ACK21" s="52"/>
      <c r="ACL21" s="52"/>
      <c r="ACM21" s="52"/>
      <c r="ACN21" s="52"/>
      <c r="ACO21" s="52"/>
      <c r="ACP21" s="52"/>
      <c r="ACQ21" s="52"/>
      <c r="ACR21" s="52"/>
      <c r="ACS21" s="52"/>
      <c r="ACT21" s="52"/>
      <c r="ACU21" s="52"/>
      <c r="ACV21" s="52"/>
      <c r="ACW21" s="52"/>
      <c r="ACX21" s="52"/>
      <c r="ACY21" s="52"/>
      <c r="ACZ21" s="52"/>
      <c r="ADA21" s="52"/>
      <c r="ADB21" s="52"/>
      <c r="ADC21" s="52"/>
      <c r="ADD21" s="52"/>
      <c r="ADE21" s="52"/>
      <c r="ADF21" s="52"/>
      <c r="ADG21" s="52"/>
      <c r="ADH21" s="52"/>
      <c r="ADI21" s="52"/>
      <c r="ADJ21" s="52"/>
      <c r="ADK21" s="52"/>
      <c r="ADL21" s="52"/>
      <c r="ADM21" s="52"/>
      <c r="ADN21" s="52"/>
      <c r="ADO21" s="52"/>
      <c r="ADP21" s="52"/>
      <c r="ADQ21" s="52"/>
      <c r="ADR21" s="52"/>
      <c r="ADS21" s="52"/>
      <c r="ADT21" s="52"/>
      <c r="ADU21" s="52"/>
      <c r="ADV21" s="52"/>
      <c r="ADW21" s="52"/>
      <c r="ADX21" s="52"/>
      <c r="ADY21" s="52"/>
      <c r="ADZ21" s="52"/>
      <c r="AEA21" s="52"/>
      <c r="AEB21" s="52"/>
      <c r="AEC21" s="52"/>
      <c r="AED21" s="52"/>
      <c r="AEE21" s="52"/>
      <c r="AEF21" s="52"/>
      <c r="AEG21" s="52"/>
      <c r="AEH21" s="52"/>
      <c r="AEI21" s="52"/>
      <c r="AEJ21" s="52"/>
      <c r="AEK21" s="52"/>
      <c r="AEL21" s="52"/>
      <c r="AEM21" s="52"/>
      <c r="AEN21" s="52"/>
      <c r="AEO21" s="52"/>
      <c r="AEP21" s="52"/>
      <c r="AEQ21" s="52"/>
      <c r="AER21" s="52"/>
      <c r="AES21" s="52"/>
      <c r="AET21" s="52"/>
      <c r="AEU21" s="52"/>
      <c r="AEV21" s="52"/>
      <c r="AEW21" s="52"/>
      <c r="AEX21" s="52"/>
      <c r="AEY21" s="52"/>
      <c r="AEZ21" s="52"/>
      <c r="AFA21" s="52"/>
      <c r="AFB21" s="52"/>
      <c r="AFC21" s="52"/>
      <c r="AFD21" s="52"/>
      <c r="AFE21" s="52"/>
      <c r="AFF21" s="52"/>
      <c r="AFG21" s="52"/>
      <c r="AFH21" s="52"/>
      <c r="AFI21" s="52"/>
      <c r="AFJ21" s="52"/>
      <c r="AFK21" s="52"/>
      <c r="AFL21" s="52"/>
      <c r="AFM21" s="52"/>
      <c r="AFN21" s="52"/>
      <c r="AFO21" s="52"/>
      <c r="AFP21" s="52"/>
      <c r="AFQ21" s="52"/>
      <c r="AFR21" s="52"/>
      <c r="AFS21" s="52"/>
      <c r="AFT21" s="52"/>
      <c r="AFU21" s="52"/>
      <c r="AFV21" s="52"/>
      <c r="AFW21" s="52"/>
      <c r="AFX21" s="52"/>
      <c r="AFY21" s="52"/>
      <c r="AFZ21" s="52"/>
      <c r="AGA21" s="52"/>
      <c r="AGB21" s="52"/>
      <c r="AGC21" s="52"/>
      <c r="AGD21" s="52"/>
      <c r="AGE21" s="52"/>
      <c r="AGF21" s="52"/>
      <c r="AGG21" s="52"/>
      <c r="AGH21" s="52"/>
      <c r="AGI21" s="52"/>
      <c r="AGJ21" s="52"/>
      <c r="AGK21" s="52"/>
      <c r="AGL21" s="52"/>
      <c r="AGM21" s="52"/>
      <c r="AGN21" s="52"/>
      <c r="AGO21" s="52"/>
      <c r="AGP21" s="52"/>
      <c r="AGQ21" s="52"/>
      <c r="AGR21" s="52"/>
      <c r="AGS21" s="52"/>
      <c r="AGT21" s="52"/>
      <c r="AGU21" s="52"/>
      <c r="AGV21" s="52"/>
      <c r="AGW21" s="52"/>
      <c r="AGX21" s="52"/>
      <c r="AGY21" s="52"/>
      <c r="AGZ21" s="52"/>
      <c r="AHA21" s="52"/>
      <c r="AHB21" s="52"/>
      <c r="AHC21" s="52"/>
      <c r="AHD21" s="52"/>
      <c r="AHE21" s="52"/>
      <c r="AHF21" s="52"/>
      <c r="AHG21" s="52"/>
      <c r="AHH21" s="52"/>
      <c r="AHI21" s="52"/>
      <c r="AHJ21" s="52"/>
      <c r="AHK21" s="52"/>
      <c r="AHL21" s="52"/>
      <c r="AHM21" s="52"/>
      <c r="AHN21" s="52"/>
      <c r="AHO21" s="52"/>
      <c r="AHP21" s="52"/>
      <c r="AHQ21" s="52"/>
      <c r="AHR21" s="52"/>
      <c r="AHS21" s="52"/>
      <c r="AHT21" s="52"/>
      <c r="AHU21" s="52"/>
      <c r="AHV21" s="52"/>
      <c r="AHW21" s="52"/>
      <c r="AHX21" s="52"/>
      <c r="AHY21" s="52"/>
      <c r="AHZ21" s="52"/>
      <c r="AIA21" s="52"/>
      <c r="AIB21" s="52"/>
      <c r="AIC21" s="52"/>
      <c r="AID21" s="52"/>
      <c r="AIE21" s="52"/>
      <c r="AIF21" s="52"/>
      <c r="AIG21" s="52"/>
      <c r="AIH21" s="52"/>
      <c r="AII21" s="52"/>
      <c r="AIJ21" s="52"/>
      <c r="AIK21" s="52"/>
      <c r="AIL21" s="52"/>
      <c r="AIM21" s="52"/>
      <c r="AIN21" s="52"/>
      <c r="AIO21" s="52"/>
      <c r="AIP21" s="52"/>
      <c r="AIQ21" s="52"/>
      <c r="AIR21" s="52"/>
      <c r="AIS21" s="52"/>
      <c r="AIT21" s="52"/>
      <c r="AIU21" s="52"/>
      <c r="AIV21" s="52"/>
      <c r="AIW21" s="52"/>
      <c r="AIX21" s="52"/>
      <c r="AIY21" s="52"/>
      <c r="AIZ21" s="52"/>
      <c r="AJA21" s="52"/>
      <c r="AJB21" s="52"/>
      <c r="AJC21" s="52"/>
      <c r="AJD21" s="52"/>
      <c r="AJE21" s="52"/>
      <c r="AJF21" s="52"/>
      <c r="AJG21" s="52"/>
      <c r="AJH21" s="52"/>
      <c r="AJI21" s="52"/>
      <c r="AJJ21" s="52"/>
      <c r="AJK21" s="52"/>
      <c r="AJL21" s="52"/>
      <c r="AJM21" s="52"/>
      <c r="AJN21" s="52"/>
      <c r="AJO21" s="52"/>
      <c r="AJP21" s="52"/>
      <c r="AJQ21" s="52"/>
      <c r="AJR21" s="52"/>
      <c r="AJS21" s="52"/>
      <c r="AJT21" s="52"/>
      <c r="AJU21" s="52"/>
      <c r="AJV21" s="52"/>
      <c r="AJW21" s="52"/>
      <c r="AJX21" s="52"/>
      <c r="AJY21" s="52"/>
      <c r="AJZ21" s="52"/>
      <c r="AKA21" s="52"/>
      <c r="AKB21" s="52"/>
      <c r="AKC21" s="52"/>
      <c r="AKD21" s="52"/>
      <c r="AKE21" s="52"/>
      <c r="AKF21" s="52"/>
      <c r="AKG21" s="52"/>
      <c r="AKH21" s="52"/>
      <c r="AKI21" s="52"/>
      <c r="AKJ21" s="52"/>
      <c r="AKK21" s="52"/>
      <c r="AKL21" s="52"/>
      <c r="AKM21" s="52"/>
      <c r="AKN21" s="52"/>
      <c r="AKO21" s="52"/>
      <c r="AKP21" s="52"/>
      <c r="AKQ21" s="52"/>
      <c r="AKR21" s="52"/>
      <c r="AKS21" s="52"/>
      <c r="AKT21" s="52"/>
      <c r="AKU21" s="52"/>
      <c r="AKV21" s="52"/>
      <c r="AKW21" s="52"/>
      <c r="AKX21" s="52"/>
      <c r="AKY21" s="52"/>
      <c r="AKZ21" s="52"/>
      <c r="ALA21" s="52"/>
      <c r="ALB21" s="52"/>
      <c r="ALC21" s="52"/>
      <c r="ALD21" s="52"/>
      <c r="ALE21" s="52"/>
      <c r="ALF21" s="52"/>
      <c r="ALG21" s="52"/>
      <c r="ALH21" s="52"/>
      <c r="ALI21" s="52"/>
      <c r="ALJ21" s="52"/>
      <c r="ALK21" s="52"/>
      <c r="ALL21" s="52"/>
      <c r="ALM21" s="52"/>
      <c r="ALN21" s="52"/>
      <c r="ALO21" s="52"/>
      <c r="ALP21" s="52"/>
      <c r="ALQ21" s="52"/>
      <c r="ALR21" s="52"/>
      <c r="ALS21" s="52"/>
      <c r="ALT21" s="52"/>
      <c r="ALU21" s="52"/>
      <c r="ALV21" s="52"/>
      <c r="ALW21" s="52"/>
      <c r="ALX21" s="52"/>
      <c r="ALY21" s="52"/>
      <c r="ALZ21" s="52"/>
      <c r="AMA21" s="52"/>
      <c r="AMB21" s="52"/>
      <c r="AMC21" s="52"/>
      <c r="AMD21" s="52"/>
      <c r="AME21" s="52"/>
      <c r="AMF21" s="52"/>
      <c r="AMG21" s="52"/>
      <c r="AMH21" s="52"/>
      <c r="AMI21" s="52"/>
      <c r="AMJ21" s="52"/>
    </row>
    <row r="22" customFormat="false" ht="20.1" hidden="false" customHeight="true" outlineLevel="0" collapsed="false">
      <c r="A22" s="12"/>
      <c r="B22" s="57"/>
      <c r="C22" s="57"/>
      <c r="D22" s="57"/>
      <c r="E22" s="57"/>
      <c r="F22" s="57"/>
      <c r="G22" s="57"/>
      <c r="H22" s="57"/>
      <c r="I22" s="17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  <c r="IJ22" s="52"/>
      <c r="IK22" s="52"/>
      <c r="IL22" s="52"/>
      <c r="IM22" s="52"/>
      <c r="IN22" s="52"/>
      <c r="IO22" s="52"/>
      <c r="IP22" s="52"/>
      <c r="IQ22" s="52"/>
      <c r="IR22" s="52"/>
      <c r="IS22" s="52"/>
      <c r="IT22" s="52"/>
      <c r="IU22" s="52"/>
      <c r="IV22" s="52"/>
      <c r="IW22" s="52"/>
      <c r="IX22" s="52"/>
      <c r="IY22" s="52"/>
      <c r="IZ22" s="52"/>
      <c r="JA22" s="52"/>
      <c r="JB22" s="52"/>
      <c r="JC22" s="52"/>
      <c r="JD22" s="52"/>
      <c r="JE22" s="52"/>
      <c r="JF22" s="52"/>
      <c r="JG22" s="52"/>
      <c r="JH22" s="52"/>
      <c r="JI22" s="52"/>
      <c r="JJ22" s="52"/>
      <c r="JK22" s="52"/>
      <c r="JL22" s="52"/>
      <c r="JM22" s="52"/>
      <c r="JN22" s="52"/>
      <c r="JO22" s="52"/>
      <c r="JP22" s="52"/>
      <c r="JQ22" s="52"/>
      <c r="JR22" s="52"/>
      <c r="JS22" s="52"/>
      <c r="JT22" s="52"/>
      <c r="JU22" s="52"/>
      <c r="JV22" s="52"/>
      <c r="JW22" s="52"/>
      <c r="JX22" s="52"/>
      <c r="JY22" s="52"/>
      <c r="JZ22" s="52"/>
      <c r="KA22" s="52"/>
      <c r="KB22" s="52"/>
      <c r="KC22" s="52"/>
      <c r="KD22" s="52"/>
      <c r="KE22" s="52"/>
      <c r="KF22" s="52"/>
      <c r="KG22" s="52"/>
      <c r="KH22" s="52"/>
      <c r="KI22" s="52"/>
      <c r="KJ22" s="52"/>
      <c r="KK22" s="52"/>
      <c r="KL22" s="52"/>
      <c r="KM22" s="52"/>
      <c r="KN22" s="52"/>
      <c r="KO22" s="52"/>
      <c r="KP22" s="52"/>
      <c r="KQ22" s="52"/>
      <c r="KR22" s="52"/>
      <c r="KS22" s="52"/>
      <c r="KT22" s="52"/>
      <c r="KU22" s="52"/>
      <c r="KV22" s="52"/>
      <c r="KW22" s="52"/>
      <c r="KX22" s="52"/>
      <c r="KY22" s="52"/>
      <c r="KZ22" s="52"/>
      <c r="LA22" s="52"/>
      <c r="LB22" s="52"/>
      <c r="LC22" s="52"/>
      <c r="LD22" s="52"/>
      <c r="LE22" s="52"/>
      <c r="LF22" s="52"/>
      <c r="LG22" s="52"/>
      <c r="LH22" s="52"/>
      <c r="LI22" s="52"/>
      <c r="LJ22" s="52"/>
      <c r="LK22" s="52"/>
      <c r="LL22" s="52"/>
      <c r="LM22" s="52"/>
      <c r="LN22" s="52"/>
      <c r="LO22" s="52"/>
      <c r="LP22" s="52"/>
      <c r="LQ22" s="52"/>
      <c r="LR22" s="52"/>
      <c r="LS22" s="52"/>
      <c r="LT22" s="52"/>
      <c r="LU22" s="52"/>
      <c r="LV22" s="52"/>
      <c r="LW22" s="52"/>
      <c r="LX22" s="52"/>
      <c r="LY22" s="52"/>
      <c r="LZ22" s="52"/>
      <c r="MA22" s="52"/>
      <c r="MB22" s="52"/>
      <c r="MC22" s="52"/>
      <c r="MD22" s="52"/>
      <c r="ME22" s="52"/>
      <c r="MF22" s="52"/>
      <c r="MG22" s="52"/>
      <c r="MH22" s="52"/>
      <c r="MI22" s="52"/>
      <c r="MJ22" s="52"/>
      <c r="MK22" s="52"/>
      <c r="ML22" s="52"/>
      <c r="MM22" s="52"/>
      <c r="MN22" s="52"/>
      <c r="MO22" s="52"/>
      <c r="MP22" s="52"/>
      <c r="MQ22" s="52"/>
      <c r="MR22" s="52"/>
      <c r="MS22" s="52"/>
      <c r="MT22" s="52"/>
      <c r="MU22" s="52"/>
      <c r="MV22" s="52"/>
      <c r="MW22" s="52"/>
      <c r="MX22" s="52"/>
      <c r="MY22" s="52"/>
      <c r="MZ22" s="52"/>
      <c r="NA22" s="52"/>
      <c r="NB22" s="52"/>
      <c r="NC22" s="52"/>
      <c r="ND22" s="52"/>
      <c r="NE22" s="52"/>
      <c r="NF22" s="52"/>
      <c r="NG22" s="52"/>
      <c r="NH22" s="52"/>
      <c r="NI22" s="52"/>
      <c r="NJ22" s="52"/>
      <c r="NK22" s="52"/>
      <c r="NL22" s="52"/>
      <c r="NM22" s="52"/>
      <c r="NN22" s="52"/>
      <c r="NO22" s="52"/>
      <c r="NP22" s="52"/>
      <c r="NQ22" s="52"/>
      <c r="NR22" s="52"/>
      <c r="NS22" s="52"/>
      <c r="NT22" s="52"/>
      <c r="NU22" s="52"/>
      <c r="NV22" s="52"/>
      <c r="NW22" s="52"/>
      <c r="NX22" s="52"/>
      <c r="NY22" s="52"/>
      <c r="NZ22" s="52"/>
      <c r="OA22" s="52"/>
      <c r="OB22" s="52"/>
      <c r="OC22" s="52"/>
      <c r="OD22" s="52"/>
      <c r="OE22" s="52"/>
      <c r="OF22" s="52"/>
      <c r="OG22" s="52"/>
      <c r="OH22" s="52"/>
      <c r="OI22" s="52"/>
      <c r="OJ22" s="52"/>
      <c r="OK22" s="52"/>
      <c r="OL22" s="52"/>
      <c r="OM22" s="52"/>
      <c r="ON22" s="52"/>
      <c r="OO22" s="52"/>
      <c r="OP22" s="52"/>
      <c r="OQ22" s="52"/>
      <c r="OR22" s="52"/>
      <c r="OS22" s="52"/>
      <c r="OT22" s="52"/>
      <c r="OU22" s="52"/>
      <c r="OV22" s="52"/>
      <c r="OW22" s="52"/>
      <c r="OX22" s="52"/>
      <c r="OY22" s="52"/>
      <c r="OZ22" s="52"/>
      <c r="PA22" s="52"/>
      <c r="PB22" s="52"/>
      <c r="PC22" s="52"/>
      <c r="PD22" s="52"/>
      <c r="PE22" s="52"/>
      <c r="PF22" s="52"/>
      <c r="PG22" s="52"/>
      <c r="PH22" s="52"/>
      <c r="PI22" s="52"/>
      <c r="PJ22" s="52"/>
      <c r="PK22" s="52"/>
      <c r="PL22" s="52"/>
      <c r="PM22" s="52"/>
      <c r="PN22" s="52"/>
      <c r="PO22" s="52"/>
      <c r="PP22" s="52"/>
      <c r="PQ22" s="52"/>
      <c r="PR22" s="52"/>
      <c r="PS22" s="52"/>
      <c r="PT22" s="52"/>
      <c r="PU22" s="52"/>
      <c r="PV22" s="52"/>
      <c r="PW22" s="52"/>
      <c r="PX22" s="52"/>
      <c r="PY22" s="52"/>
      <c r="PZ22" s="52"/>
      <c r="QA22" s="52"/>
      <c r="QB22" s="52"/>
      <c r="QC22" s="52"/>
      <c r="QD22" s="52"/>
      <c r="QE22" s="52"/>
      <c r="QF22" s="52"/>
      <c r="QG22" s="52"/>
      <c r="QH22" s="52"/>
      <c r="QI22" s="52"/>
      <c r="QJ22" s="52"/>
      <c r="QK22" s="52"/>
      <c r="QL22" s="52"/>
      <c r="QM22" s="52"/>
      <c r="QN22" s="52"/>
      <c r="QO22" s="52"/>
      <c r="QP22" s="52"/>
      <c r="QQ22" s="52"/>
      <c r="QR22" s="52"/>
      <c r="QS22" s="52"/>
      <c r="QT22" s="52"/>
      <c r="QU22" s="52"/>
      <c r="QV22" s="52"/>
      <c r="QW22" s="52"/>
      <c r="QX22" s="52"/>
      <c r="QY22" s="52"/>
      <c r="QZ22" s="52"/>
      <c r="RA22" s="52"/>
      <c r="RB22" s="52"/>
      <c r="RC22" s="52"/>
      <c r="RD22" s="52"/>
      <c r="RE22" s="52"/>
      <c r="RF22" s="52"/>
      <c r="RG22" s="52"/>
      <c r="RH22" s="52"/>
      <c r="RI22" s="52"/>
      <c r="RJ22" s="52"/>
      <c r="RK22" s="52"/>
      <c r="RL22" s="52"/>
      <c r="RM22" s="52"/>
      <c r="RN22" s="52"/>
      <c r="RO22" s="52"/>
      <c r="RP22" s="52"/>
      <c r="RQ22" s="52"/>
      <c r="RR22" s="52"/>
      <c r="RS22" s="52"/>
      <c r="RT22" s="52"/>
      <c r="RU22" s="52"/>
      <c r="RV22" s="52"/>
      <c r="RW22" s="52"/>
      <c r="RX22" s="52"/>
      <c r="RY22" s="52"/>
      <c r="RZ22" s="52"/>
      <c r="SA22" s="52"/>
      <c r="SB22" s="52"/>
      <c r="SC22" s="52"/>
      <c r="SD22" s="52"/>
      <c r="SE22" s="52"/>
      <c r="SF22" s="52"/>
      <c r="SG22" s="52"/>
      <c r="SH22" s="52"/>
      <c r="SI22" s="52"/>
      <c r="SJ22" s="52"/>
      <c r="SK22" s="52"/>
      <c r="SL22" s="52"/>
      <c r="SM22" s="52"/>
      <c r="SN22" s="52"/>
      <c r="SO22" s="52"/>
      <c r="SP22" s="52"/>
      <c r="SQ22" s="52"/>
      <c r="SR22" s="52"/>
      <c r="SS22" s="52"/>
      <c r="ST22" s="52"/>
      <c r="SU22" s="52"/>
      <c r="SV22" s="52"/>
      <c r="SW22" s="52"/>
      <c r="SX22" s="52"/>
      <c r="SY22" s="52"/>
      <c r="SZ22" s="52"/>
      <c r="TA22" s="52"/>
      <c r="TB22" s="52"/>
      <c r="TC22" s="52"/>
      <c r="TD22" s="52"/>
      <c r="TE22" s="52"/>
      <c r="TF22" s="52"/>
      <c r="TG22" s="52"/>
      <c r="TH22" s="52"/>
      <c r="TI22" s="52"/>
      <c r="TJ22" s="52"/>
      <c r="TK22" s="52"/>
      <c r="TL22" s="52"/>
      <c r="TM22" s="52"/>
      <c r="TN22" s="52"/>
      <c r="TO22" s="52"/>
      <c r="TP22" s="52"/>
      <c r="TQ22" s="52"/>
      <c r="TR22" s="52"/>
      <c r="TS22" s="52"/>
      <c r="TT22" s="52"/>
      <c r="TU22" s="52"/>
      <c r="TV22" s="52"/>
      <c r="TW22" s="52"/>
      <c r="TX22" s="52"/>
      <c r="TY22" s="52"/>
      <c r="TZ22" s="52"/>
      <c r="UA22" s="52"/>
      <c r="UB22" s="52"/>
      <c r="UC22" s="52"/>
      <c r="UD22" s="52"/>
      <c r="UE22" s="52"/>
      <c r="UF22" s="52"/>
      <c r="UG22" s="52"/>
      <c r="UH22" s="52"/>
      <c r="UI22" s="52"/>
      <c r="UJ22" s="52"/>
      <c r="UK22" s="52"/>
      <c r="UL22" s="52"/>
      <c r="UM22" s="52"/>
      <c r="UN22" s="52"/>
      <c r="UO22" s="52"/>
      <c r="UP22" s="52"/>
      <c r="UQ22" s="52"/>
      <c r="UR22" s="52"/>
      <c r="US22" s="52"/>
      <c r="UT22" s="52"/>
      <c r="UU22" s="52"/>
      <c r="UV22" s="52"/>
      <c r="UW22" s="52"/>
      <c r="UX22" s="52"/>
      <c r="UY22" s="52"/>
      <c r="UZ22" s="52"/>
      <c r="VA22" s="52"/>
      <c r="VB22" s="52"/>
      <c r="VC22" s="52"/>
      <c r="VD22" s="52"/>
      <c r="VE22" s="52"/>
      <c r="VF22" s="52"/>
      <c r="VG22" s="52"/>
      <c r="VH22" s="52"/>
      <c r="VI22" s="52"/>
      <c r="VJ22" s="52"/>
      <c r="VK22" s="52"/>
      <c r="VL22" s="52"/>
      <c r="VM22" s="52"/>
      <c r="VN22" s="52"/>
      <c r="VO22" s="52"/>
      <c r="VP22" s="52"/>
      <c r="VQ22" s="52"/>
      <c r="VR22" s="52"/>
      <c r="VS22" s="52"/>
      <c r="VT22" s="52"/>
      <c r="VU22" s="52"/>
      <c r="VV22" s="52"/>
      <c r="VW22" s="52"/>
      <c r="VX22" s="52"/>
      <c r="VY22" s="52"/>
      <c r="VZ22" s="52"/>
      <c r="WA22" s="52"/>
      <c r="WB22" s="52"/>
      <c r="WC22" s="52"/>
      <c r="WD22" s="52"/>
      <c r="WE22" s="52"/>
      <c r="WF22" s="52"/>
      <c r="WG22" s="52"/>
      <c r="WH22" s="52"/>
      <c r="WI22" s="52"/>
      <c r="WJ22" s="52"/>
      <c r="WK22" s="52"/>
      <c r="WL22" s="52"/>
      <c r="WM22" s="52"/>
      <c r="WN22" s="52"/>
      <c r="WO22" s="52"/>
      <c r="WP22" s="52"/>
      <c r="WQ22" s="52"/>
      <c r="WR22" s="52"/>
      <c r="WS22" s="52"/>
      <c r="WT22" s="52"/>
      <c r="WU22" s="52"/>
      <c r="WV22" s="52"/>
      <c r="WW22" s="52"/>
      <c r="WX22" s="52"/>
      <c r="WY22" s="52"/>
      <c r="WZ22" s="52"/>
      <c r="XA22" s="52"/>
      <c r="XB22" s="52"/>
      <c r="XC22" s="52"/>
      <c r="XD22" s="52"/>
      <c r="XE22" s="52"/>
      <c r="XF22" s="52"/>
      <c r="XG22" s="52"/>
      <c r="XH22" s="52"/>
      <c r="XI22" s="52"/>
      <c r="XJ22" s="52"/>
      <c r="XK22" s="52"/>
      <c r="XL22" s="52"/>
      <c r="XM22" s="52"/>
      <c r="XN22" s="52"/>
      <c r="XO22" s="52"/>
      <c r="XP22" s="52"/>
      <c r="XQ22" s="52"/>
      <c r="XR22" s="52"/>
      <c r="XS22" s="52"/>
      <c r="XT22" s="52"/>
      <c r="XU22" s="52"/>
      <c r="XV22" s="52"/>
      <c r="XW22" s="52"/>
      <c r="XX22" s="52"/>
      <c r="XY22" s="52"/>
      <c r="XZ22" s="52"/>
      <c r="YA22" s="52"/>
      <c r="YB22" s="52"/>
      <c r="YC22" s="52"/>
      <c r="YD22" s="52"/>
      <c r="YE22" s="52"/>
      <c r="YF22" s="52"/>
      <c r="YG22" s="52"/>
      <c r="YH22" s="52"/>
      <c r="YI22" s="52"/>
      <c r="YJ22" s="52"/>
      <c r="YK22" s="52"/>
      <c r="YL22" s="52"/>
      <c r="YM22" s="52"/>
      <c r="YN22" s="52"/>
      <c r="YO22" s="52"/>
      <c r="YP22" s="52"/>
      <c r="YQ22" s="52"/>
      <c r="YR22" s="52"/>
      <c r="YS22" s="52"/>
      <c r="YT22" s="52"/>
      <c r="YU22" s="52"/>
      <c r="YV22" s="52"/>
      <c r="YW22" s="52"/>
      <c r="YX22" s="52"/>
      <c r="YY22" s="52"/>
      <c r="YZ22" s="52"/>
      <c r="ZA22" s="52"/>
      <c r="ZB22" s="52"/>
      <c r="ZC22" s="52"/>
      <c r="ZD22" s="52"/>
      <c r="ZE22" s="52"/>
      <c r="ZF22" s="52"/>
      <c r="ZG22" s="52"/>
      <c r="ZH22" s="52"/>
      <c r="ZI22" s="52"/>
      <c r="ZJ22" s="52"/>
      <c r="ZK22" s="52"/>
      <c r="ZL22" s="52"/>
      <c r="ZM22" s="52"/>
      <c r="ZN22" s="52"/>
      <c r="ZO22" s="52"/>
      <c r="ZP22" s="52"/>
      <c r="ZQ22" s="52"/>
      <c r="ZR22" s="52"/>
      <c r="ZS22" s="52"/>
      <c r="ZT22" s="52"/>
      <c r="ZU22" s="52"/>
      <c r="ZV22" s="52"/>
      <c r="ZW22" s="52"/>
      <c r="ZX22" s="52"/>
      <c r="ZY22" s="52"/>
      <c r="ZZ22" s="52"/>
      <c r="AAA22" s="52"/>
      <c r="AAB22" s="52"/>
      <c r="AAC22" s="52"/>
      <c r="AAD22" s="52"/>
      <c r="AAE22" s="52"/>
      <c r="AAF22" s="52"/>
      <c r="AAG22" s="52"/>
      <c r="AAH22" s="52"/>
      <c r="AAI22" s="52"/>
      <c r="AAJ22" s="52"/>
      <c r="AAK22" s="52"/>
      <c r="AAL22" s="52"/>
      <c r="AAM22" s="52"/>
      <c r="AAN22" s="52"/>
      <c r="AAO22" s="52"/>
      <c r="AAP22" s="52"/>
      <c r="AAQ22" s="52"/>
      <c r="AAR22" s="52"/>
      <c r="AAS22" s="52"/>
      <c r="AAT22" s="52"/>
      <c r="AAU22" s="52"/>
      <c r="AAV22" s="52"/>
      <c r="AAW22" s="52"/>
      <c r="AAX22" s="52"/>
      <c r="AAY22" s="52"/>
      <c r="AAZ22" s="52"/>
      <c r="ABA22" s="52"/>
      <c r="ABB22" s="52"/>
      <c r="ABC22" s="52"/>
      <c r="ABD22" s="52"/>
      <c r="ABE22" s="52"/>
      <c r="ABF22" s="52"/>
      <c r="ABG22" s="52"/>
      <c r="ABH22" s="52"/>
      <c r="ABI22" s="52"/>
      <c r="ABJ22" s="52"/>
      <c r="ABK22" s="52"/>
      <c r="ABL22" s="52"/>
      <c r="ABM22" s="52"/>
      <c r="ABN22" s="52"/>
      <c r="ABO22" s="52"/>
      <c r="ABP22" s="52"/>
      <c r="ABQ22" s="52"/>
      <c r="ABR22" s="52"/>
      <c r="ABS22" s="52"/>
      <c r="ABT22" s="52"/>
      <c r="ABU22" s="52"/>
      <c r="ABV22" s="52"/>
      <c r="ABW22" s="52"/>
      <c r="ABX22" s="52"/>
      <c r="ABY22" s="52"/>
      <c r="ABZ22" s="52"/>
      <c r="ACA22" s="52"/>
      <c r="ACB22" s="52"/>
      <c r="ACC22" s="52"/>
      <c r="ACD22" s="52"/>
      <c r="ACE22" s="52"/>
      <c r="ACF22" s="52"/>
      <c r="ACG22" s="52"/>
      <c r="ACH22" s="52"/>
      <c r="ACI22" s="52"/>
      <c r="ACJ22" s="52"/>
      <c r="ACK22" s="52"/>
      <c r="ACL22" s="52"/>
      <c r="ACM22" s="52"/>
      <c r="ACN22" s="52"/>
      <c r="ACO22" s="52"/>
      <c r="ACP22" s="52"/>
      <c r="ACQ22" s="52"/>
      <c r="ACR22" s="52"/>
      <c r="ACS22" s="52"/>
      <c r="ACT22" s="52"/>
      <c r="ACU22" s="52"/>
      <c r="ACV22" s="52"/>
      <c r="ACW22" s="52"/>
      <c r="ACX22" s="52"/>
      <c r="ACY22" s="52"/>
      <c r="ACZ22" s="52"/>
      <c r="ADA22" s="52"/>
      <c r="ADB22" s="52"/>
      <c r="ADC22" s="52"/>
      <c r="ADD22" s="52"/>
      <c r="ADE22" s="52"/>
      <c r="ADF22" s="52"/>
      <c r="ADG22" s="52"/>
      <c r="ADH22" s="52"/>
      <c r="ADI22" s="52"/>
      <c r="ADJ22" s="52"/>
      <c r="ADK22" s="52"/>
      <c r="ADL22" s="52"/>
      <c r="ADM22" s="52"/>
      <c r="ADN22" s="52"/>
      <c r="ADO22" s="52"/>
      <c r="ADP22" s="52"/>
      <c r="ADQ22" s="52"/>
      <c r="ADR22" s="52"/>
      <c r="ADS22" s="52"/>
      <c r="ADT22" s="52"/>
      <c r="ADU22" s="52"/>
      <c r="ADV22" s="52"/>
      <c r="ADW22" s="52"/>
      <c r="ADX22" s="52"/>
      <c r="ADY22" s="52"/>
      <c r="ADZ22" s="52"/>
      <c r="AEA22" s="52"/>
      <c r="AEB22" s="52"/>
      <c r="AEC22" s="52"/>
      <c r="AED22" s="52"/>
      <c r="AEE22" s="52"/>
      <c r="AEF22" s="52"/>
      <c r="AEG22" s="52"/>
      <c r="AEH22" s="52"/>
      <c r="AEI22" s="52"/>
      <c r="AEJ22" s="52"/>
      <c r="AEK22" s="52"/>
      <c r="AEL22" s="52"/>
      <c r="AEM22" s="52"/>
      <c r="AEN22" s="52"/>
      <c r="AEO22" s="52"/>
      <c r="AEP22" s="52"/>
      <c r="AEQ22" s="52"/>
      <c r="AER22" s="52"/>
      <c r="AES22" s="52"/>
      <c r="AET22" s="52"/>
      <c r="AEU22" s="52"/>
      <c r="AEV22" s="52"/>
      <c r="AEW22" s="52"/>
      <c r="AEX22" s="52"/>
      <c r="AEY22" s="52"/>
      <c r="AEZ22" s="52"/>
      <c r="AFA22" s="52"/>
      <c r="AFB22" s="52"/>
      <c r="AFC22" s="52"/>
      <c r="AFD22" s="52"/>
      <c r="AFE22" s="52"/>
      <c r="AFF22" s="52"/>
      <c r="AFG22" s="52"/>
      <c r="AFH22" s="52"/>
      <c r="AFI22" s="52"/>
      <c r="AFJ22" s="52"/>
      <c r="AFK22" s="52"/>
      <c r="AFL22" s="52"/>
      <c r="AFM22" s="52"/>
      <c r="AFN22" s="52"/>
      <c r="AFO22" s="52"/>
      <c r="AFP22" s="52"/>
      <c r="AFQ22" s="52"/>
      <c r="AFR22" s="52"/>
      <c r="AFS22" s="52"/>
      <c r="AFT22" s="52"/>
      <c r="AFU22" s="52"/>
      <c r="AFV22" s="52"/>
      <c r="AFW22" s="52"/>
      <c r="AFX22" s="52"/>
      <c r="AFY22" s="52"/>
      <c r="AFZ22" s="52"/>
      <c r="AGA22" s="52"/>
      <c r="AGB22" s="52"/>
      <c r="AGC22" s="52"/>
      <c r="AGD22" s="52"/>
      <c r="AGE22" s="52"/>
      <c r="AGF22" s="52"/>
      <c r="AGG22" s="52"/>
      <c r="AGH22" s="52"/>
      <c r="AGI22" s="52"/>
      <c r="AGJ22" s="52"/>
      <c r="AGK22" s="52"/>
      <c r="AGL22" s="52"/>
      <c r="AGM22" s="52"/>
      <c r="AGN22" s="52"/>
      <c r="AGO22" s="52"/>
      <c r="AGP22" s="52"/>
      <c r="AGQ22" s="52"/>
      <c r="AGR22" s="52"/>
      <c r="AGS22" s="52"/>
      <c r="AGT22" s="52"/>
      <c r="AGU22" s="52"/>
      <c r="AGV22" s="52"/>
      <c r="AGW22" s="52"/>
      <c r="AGX22" s="52"/>
      <c r="AGY22" s="52"/>
      <c r="AGZ22" s="52"/>
      <c r="AHA22" s="52"/>
      <c r="AHB22" s="52"/>
      <c r="AHC22" s="52"/>
      <c r="AHD22" s="52"/>
      <c r="AHE22" s="52"/>
      <c r="AHF22" s="52"/>
      <c r="AHG22" s="52"/>
      <c r="AHH22" s="52"/>
      <c r="AHI22" s="52"/>
      <c r="AHJ22" s="52"/>
      <c r="AHK22" s="52"/>
      <c r="AHL22" s="52"/>
      <c r="AHM22" s="52"/>
      <c r="AHN22" s="52"/>
      <c r="AHO22" s="52"/>
      <c r="AHP22" s="52"/>
      <c r="AHQ22" s="52"/>
      <c r="AHR22" s="52"/>
      <c r="AHS22" s="52"/>
      <c r="AHT22" s="52"/>
      <c r="AHU22" s="52"/>
      <c r="AHV22" s="52"/>
      <c r="AHW22" s="52"/>
      <c r="AHX22" s="52"/>
      <c r="AHY22" s="52"/>
      <c r="AHZ22" s="52"/>
      <c r="AIA22" s="52"/>
      <c r="AIB22" s="52"/>
      <c r="AIC22" s="52"/>
      <c r="AID22" s="52"/>
      <c r="AIE22" s="52"/>
      <c r="AIF22" s="52"/>
      <c r="AIG22" s="52"/>
      <c r="AIH22" s="52"/>
      <c r="AII22" s="52"/>
      <c r="AIJ22" s="52"/>
      <c r="AIK22" s="52"/>
      <c r="AIL22" s="52"/>
      <c r="AIM22" s="52"/>
      <c r="AIN22" s="52"/>
      <c r="AIO22" s="52"/>
      <c r="AIP22" s="52"/>
      <c r="AIQ22" s="52"/>
      <c r="AIR22" s="52"/>
      <c r="AIS22" s="52"/>
      <c r="AIT22" s="52"/>
      <c r="AIU22" s="52"/>
      <c r="AIV22" s="52"/>
      <c r="AIW22" s="52"/>
      <c r="AIX22" s="52"/>
      <c r="AIY22" s="52"/>
      <c r="AIZ22" s="52"/>
      <c r="AJA22" s="52"/>
      <c r="AJB22" s="52"/>
      <c r="AJC22" s="52"/>
      <c r="AJD22" s="52"/>
      <c r="AJE22" s="52"/>
      <c r="AJF22" s="52"/>
      <c r="AJG22" s="52"/>
      <c r="AJH22" s="52"/>
      <c r="AJI22" s="52"/>
      <c r="AJJ22" s="52"/>
      <c r="AJK22" s="52"/>
      <c r="AJL22" s="52"/>
      <c r="AJM22" s="52"/>
      <c r="AJN22" s="52"/>
      <c r="AJO22" s="52"/>
      <c r="AJP22" s="52"/>
      <c r="AJQ22" s="52"/>
      <c r="AJR22" s="52"/>
      <c r="AJS22" s="52"/>
      <c r="AJT22" s="52"/>
      <c r="AJU22" s="52"/>
      <c r="AJV22" s="52"/>
      <c r="AJW22" s="52"/>
      <c r="AJX22" s="52"/>
      <c r="AJY22" s="52"/>
      <c r="AJZ22" s="52"/>
      <c r="AKA22" s="52"/>
      <c r="AKB22" s="52"/>
      <c r="AKC22" s="52"/>
      <c r="AKD22" s="52"/>
      <c r="AKE22" s="52"/>
      <c r="AKF22" s="52"/>
      <c r="AKG22" s="52"/>
      <c r="AKH22" s="52"/>
      <c r="AKI22" s="52"/>
      <c r="AKJ22" s="52"/>
      <c r="AKK22" s="52"/>
      <c r="AKL22" s="52"/>
      <c r="AKM22" s="52"/>
      <c r="AKN22" s="52"/>
      <c r="AKO22" s="52"/>
      <c r="AKP22" s="52"/>
      <c r="AKQ22" s="52"/>
      <c r="AKR22" s="52"/>
      <c r="AKS22" s="52"/>
      <c r="AKT22" s="52"/>
      <c r="AKU22" s="52"/>
      <c r="AKV22" s="52"/>
      <c r="AKW22" s="52"/>
      <c r="AKX22" s="52"/>
      <c r="AKY22" s="52"/>
      <c r="AKZ22" s="52"/>
      <c r="ALA22" s="52"/>
      <c r="ALB22" s="52"/>
      <c r="ALC22" s="52"/>
      <c r="ALD22" s="52"/>
      <c r="ALE22" s="52"/>
      <c r="ALF22" s="52"/>
      <c r="ALG22" s="52"/>
      <c r="ALH22" s="52"/>
      <c r="ALI22" s="52"/>
      <c r="ALJ22" s="52"/>
      <c r="ALK22" s="52"/>
      <c r="ALL22" s="52"/>
      <c r="ALM22" s="52"/>
      <c r="ALN22" s="52"/>
      <c r="ALO22" s="52"/>
      <c r="ALP22" s="52"/>
      <c r="ALQ22" s="52"/>
      <c r="ALR22" s="52"/>
      <c r="ALS22" s="52"/>
      <c r="ALT22" s="52"/>
      <c r="ALU22" s="52"/>
      <c r="ALV22" s="52"/>
      <c r="ALW22" s="52"/>
      <c r="ALX22" s="52"/>
      <c r="ALY22" s="52"/>
      <c r="ALZ22" s="52"/>
      <c r="AMA22" s="52"/>
      <c r="AMB22" s="52"/>
      <c r="AMC22" s="52"/>
      <c r="AMD22" s="52"/>
      <c r="AME22" s="52"/>
      <c r="AMF22" s="52"/>
      <c r="AMG22" s="52"/>
      <c r="AMH22" s="52"/>
      <c r="AMI22" s="52"/>
      <c r="AMJ22" s="52"/>
    </row>
    <row r="23" customFormat="false" ht="18.75" hidden="false" customHeight="true" outlineLevel="0" collapsed="false">
      <c r="A23" s="43"/>
      <c r="B23" s="58" t="s">
        <v>21</v>
      </c>
      <c r="C23" s="58"/>
      <c r="D23" s="58"/>
      <c r="E23" s="58"/>
      <c r="F23" s="58"/>
      <c r="G23" s="58"/>
      <c r="H23" s="58"/>
      <c r="I23" s="47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  <c r="IT23" s="60"/>
      <c r="IU23" s="60"/>
      <c r="IV23" s="60"/>
      <c r="IW23" s="60"/>
      <c r="IX23" s="60"/>
      <c r="IY23" s="60"/>
      <c r="IZ23" s="60"/>
      <c r="JA23" s="60"/>
      <c r="JB23" s="60"/>
      <c r="JC23" s="60"/>
      <c r="JD23" s="60"/>
      <c r="JE23" s="60"/>
      <c r="JF23" s="60"/>
      <c r="JG23" s="60"/>
      <c r="JH23" s="60"/>
      <c r="JI23" s="60"/>
      <c r="JJ23" s="60"/>
      <c r="JK23" s="60"/>
      <c r="JL23" s="60"/>
      <c r="JM23" s="60"/>
      <c r="JN23" s="60"/>
      <c r="JO23" s="60"/>
      <c r="JP23" s="60"/>
      <c r="JQ23" s="60"/>
      <c r="JR23" s="60"/>
      <c r="JS23" s="60"/>
      <c r="JT23" s="60"/>
      <c r="JU23" s="60"/>
      <c r="JV23" s="60"/>
      <c r="JW23" s="60"/>
      <c r="JX23" s="60"/>
      <c r="JY23" s="60"/>
      <c r="JZ23" s="60"/>
      <c r="KA23" s="60"/>
      <c r="KB23" s="60"/>
      <c r="KC23" s="60"/>
      <c r="KD23" s="60"/>
      <c r="KE23" s="60"/>
      <c r="KF23" s="60"/>
      <c r="KG23" s="60"/>
      <c r="KH23" s="60"/>
      <c r="KI23" s="60"/>
      <c r="KJ23" s="60"/>
      <c r="KK23" s="60"/>
      <c r="KL23" s="60"/>
      <c r="KM23" s="60"/>
      <c r="KN23" s="60"/>
      <c r="KO23" s="60"/>
      <c r="KP23" s="60"/>
      <c r="KQ23" s="60"/>
      <c r="KR23" s="60"/>
      <c r="KS23" s="60"/>
      <c r="KT23" s="60"/>
      <c r="KU23" s="60"/>
      <c r="KV23" s="60"/>
      <c r="KW23" s="60"/>
      <c r="KX23" s="60"/>
      <c r="KY23" s="60"/>
      <c r="KZ23" s="60"/>
      <c r="LA23" s="60"/>
      <c r="LB23" s="60"/>
      <c r="LC23" s="60"/>
      <c r="LD23" s="60"/>
      <c r="LE23" s="60"/>
      <c r="LF23" s="60"/>
      <c r="LG23" s="60"/>
      <c r="LH23" s="60"/>
      <c r="LI23" s="60"/>
      <c r="LJ23" s="60"/>
      <c r="LK23" s="60"/>
      <c r="LL23" s="60"/>
      <c r="LM23" s="60"/>
      <c r="LN23" s="60"/>
      <c r="LO23" s="60"/>
      <c r="LP23" s="60"/>
      <c r="LQ23" s="60"/>
      <c r="LR23" s="60"/>
      <c r="LS23" s="60"/>
      <c r="LT23" s="60"/>
      <c r="LU23" s="60"/>
      <c r="LV23" s="60"/>
      <c r="LW23" s="60"/>
      <c r="LX23" s="60"/>
      <c r="LY23" s="60"/>
      <c r="LZ23" s="60"/>
      <c r="MA23" s="60"/>
      <c r="MB23" s="60"/>
      <c r="MC23" s="60"/>
      <c r="MD23" s="60"/>
      <c r="ME23" s="60"/>
      <c r="MF23" s="60"/>
      <c r="MG23" s="60"/>
      <c r="MH23" s="60"/>
      <c r="MI23" s="60"/>
      <c r="MJ23" s="60"/>
      <c r="MK23" s="60"/>
      <c r="ML23" s="60"/>
      <c r="MM23" s="60"/>
      <c r="MN23" s="60"/>
      <c r="MO23" s="60"/>
      <c r="MP23" s="60"/>
      <c r="MQ23" s="60"/>
      <c r="MR23" s="60"/>
      <c r="MS23" s="60"/>
      <c r="MT23" s="60"/>
      <c r="MU23" s="60"/>
      <c r="MV23" s="60"/>
      <c r="MW23" s="60"/>
      <c r="MX23" s="60"/>
      <c r="MY23" s="60"/>
      <c r="MZ23" s="60"/>
      <c r="NA23" s="60"/>
      <c r="NB23" s="60"/>
      <c r="NC23" s="60"/>
      <c r="ND23" s="60"/>
      <c r="NE23" s="60"/>
      <c r="NF23" s="60"/>
      <c r="NG23" s="60"/>
      <c r="NH23" s="60"/>
      <c r="NI23" s="60"/>
      <c r="NJ23" s="60"/>
      <c r="NK23" s="60"/>
      <c r="NL23" s="60"/>
      <c r="NM23" s="60"/>
      <c r="NN23" s="60"/>
      <c r="NO23" s="60"/>
      <c r="NP23" s="60"/>
      <c r="NQ23" s="60"/>
      <c r="NR23" s="60"/>
      <c r="NS23" s="60"/>
      <c r="NT23" s="60"/>
      <c r="NU23" s="60"/>
      <c r="NV23" s="60"/>
      <c r="NW23" s="60"/>
      <c r="NX23" s="60"/>
      <c r="NY23" s="60"/>
      <c r="NZ23" s="60"/>
      <c r="OA23" s="60"/>
      <c r="OB23" s="60"/>
      <c r="OC23" s="60"/>
      <c r="OD23" s="60"/>
      <c r="OE23" s="60"/>
      <c r="OF23" s="60"/>
      <c r="OG23" s="60"/>
      <c r="OH23" s="60"/>
      <c r="OI23" s="60"/>
      <c r="OJ23" s="60"/>
      <c r="OK23" s="60"/>
      <c r="OL23" s="60"/>
      <c r="OM23" s="60"/>
      <c r="ON23" s="60"/>
      <c r="OO23" s="60"/>
      <c r="OP23" s="60"/>
      <c r="OQ23" s="60"/>
      <c r="OR23" s="60"/>
      <c r="OS23" s="60"/>
      <c r="OT23" s="60"/>
      <c r="OU23" s="60"/>
      <c r="OV23" s="60"/>
      <c r="OW23" s="60"/>
      <c r="OX23" s="60"/>
      <c r="OY23" s="60"/>
      <c r="OZ23" s="60"/>
      <c r="PA23" s="60"/>
      <c r="PB23" s="60"/>
      <c r="PC23" s="60"/>
      <c r="PD23" s="60"/>
      <c r="PE23" s="60"/>
      <c r="PF23" s="60"/>
      <c r="PG23" s="60"/>
      <c r="PH23" s="60"/>
      <c r="PI23" s="60"/>
      <c r="PJ23" s="60"/>
      <c r="PK23" s="60"/>
      <c r="PL23" s="60"/>
      <c r="PM23" s="60"/>
      <c r="PN23" s="60"/>
      <c r="PO23" s="60"/>
      <c r="PP23" s="60"/>
      <c r="PQ23" s="60"/>
      <c r="PR23" s="60"/>
      <c r="PS23" s="60"/>
      <c r="PT23" s="60"/>
      <c r="PU23" s="60"/>
      <c r="PV23" s="60"/>
      <c r="PW23" s="60"/>
      <c r="PX23" s="60"/>
      <c r="PY23" s="60"/>
      <c r="PZ23" s="60"/>
      <c r="QA23" s="60"/>
      <c r="QB23" s="60"/>
      <c r="QC23" s="60"/>
      <c r="QD23" s="60"/>
      <c r="QE23" s="60"/>
      <c r="QF23" s="60"/>
      <c r="QG23" s="60"/>
      <c r="QH23" s="60"/>
      <c r="QI23" s="60"/>
      <c r="QJ23" s="60"/>
      <c r="QK23" s="60"/>
      <c r="QL23" s="60"/>
      <c r="QM23" s="60"/>
      <c r="QN23" s="60"/>
      <c r="QO23" s="60"/>
      <c r="QP23" s="60"/>
      <c r="QQ23" s="60"/>
      <c r="QR23" s="60"/>
      <c r="QS23" s="60"/>
      <c r="QT23" s="60"/>
      <c r="QU23" s="60"/>
      <c r="QV23" s="60"/>
      <c r="QW23" s="60"/>
      <c r="QX23" s="60"/>
      <c r="QY23" s="60"/>
      <c r="QZ23" s="60"/>
      <c r="RA23" s="60"/>
      <c r="RB23" s="60"/>
      <c r="RC23" s="60"/>
      <c r="RD23" s="60"/>
      <c r="RE23" s="60"/>
      <c r="RF23" s="60"/>
      <c r="RG23" s="60"/>
      <c r="RH23" s="60"/>
      <c r="RI23" s="60"/>
      <c r="RJ23" s="60"/>
      <c r="RK23" s="60"/>
      <c r="RL23" s="60"/>
      <c r="RM23" s="60"/>
      <c r="RN23" s="60"/>
      <c r="RO23" s="60"/>
      <c r="RP23" s="60"/>
      <c r="RQ23" s="60"/>
      <c r="RR23" s="60"/>
      <c r="RS23" s="60"/>
      <c r="RT23" s="60"/>
      <c r="RU23" s="60"/>
      <c r="RV23" s="60"/>
      <c r="RW23" s="60"/>
      <c r="RX23" s="60"/>
      <c r="RY23" s="60"/>
      <c r="RZ23" s="60"/>
      <c r="SA23" s="60"/>
      <c r="SB23" s="60"/>
      <c r="SC23" s="60"/>
      <c r="SD23" s="60"/>
      <c r="SE23" s="60"/>
      <c r="SF23" s="60"/>
      <c r="SG23" s="60"/>
      <c r="SH23" s="60"/>
      <c r="SI23" s="60"/>
      <c r="SJ23" s="60"/>
      <c r="SK23" s="60"/>
      <c r="SL23" s="60"/>
      <c r="SM23" s="60"/>
      <c r="SN23" s="60"/>
      <c r="SO23" s="60"/>
      <c r="SP23" s="60"/>
      <c r="SQ23" s="60"/>
      <c r="SR23" s="60"/>
      <c r="SS23" s="60"/>
      <c r="ST23" s="60"/>
      <c r="SU23" s="60"/>
      <c r="SV23" s="60"/>
      <c r="SW23" s="60"/>
      <c r="SX23" s="60"/>
      <c r="SY23" s="60"/>
      <c r="SZ23" s="60"/>
      <c r="TA23" s="60"/>
      <c r="TB23" s="60"/>
      <c r="TC23" s="60"/>
      <c r="TD23" s="60"/>
      <c r="TE23" s="60"/>
      <c r="TF23" s="60"/>
      <c r="TG23" s="60"/>
      <c r="TH23" s="60"/>
      <c r="TI23" s="60"/>
      <c r="TJ23" s="60"/>
      <c r="TK23" s="60"/>
      <c r="TL23" s="60"/>
      <c r="TM23" s="60"/>
      <c r="TN23" s="60"/>
      <c r="TO23" s="60"/>
      <c r="TP23" s="60"/>
      <c r="TQ23" s="60"/>
      <c r="TR23" s="60"/>
      <c r="TS23" s="60"/>
      <c r="TT23" s="60"/>
      <c r="TU23" s="60"/>
      <c r="TV23" s="60"/>
      <c r="TW23" s="60"/>
      <c r="TX23" s="60"/>
      <c r="TY23" s="60"/>
      <c r="TZ23" s="60"/>
      <c r="UA23" s="60"/>
      <c r="UB23" s="60"/>
      <c r="UC23" s="60"/>
      <c r="UD23" s="60"/>
      <c r="UE23" s="60"/>
      <c r="UF23" s="60"/>
      <c r="UG23" s="60"/>
      <c r="UH23" s="60"/>
      <c r="UI23" s="60"/>
      <c r="UJ23" s="60"/>
      <c r="UK23" s="60"/>
      <c r="UL23" s="60"/>
      <c r="UM23" s="60"/>
      <c r="UN23" s="60"/>
      <c r="UO23" s="60"/>
      <c r="UP23" s="60"/>
      <c r="UQ23" s="60"/>
      <c r="UR23" s="60"/>
      <c r="US23" s="60"/>
      <c r="UT23" s="60"/>
      <c r="UU23" s="60"/>
      <c r="UV23" s="60"/>
      <c r="UW23" s="60"/>
      <c r="UX23" s="60"/>
      <c r="UY23" s="60"/>
      <c r="UZ23" s="60"/>
      <c r="VA23" s="60"/>
      <c r="VB23" s="60"/>
      <c r="VC23" s="60"/>
      <c r="VD23" s="60"/>
      <c r="VE23" s="60"/>
      <c r="VF23" s="60"/>
      <c r="VG23" s="60"/>
      <c r="VH23" s="60"/>
      <c r="VI23" s="60"/>
      <c r="VJ23" s="60"/>
      <c r="VK23" s="60"/>
      <c r="VL23" s="60"/>
      <c r="VM23" s="60"/>
      <c r="VN23" s="60"/>
      <c r="VO23" s="60"/>
      <c r="VP23" s="60"/>
      <c r="VQ23" s="60"/>
      <c r="VR23" s="60"/>
      <c r="VS23" s="60"/>
      <c r="VT23" s="60"/>
      <c r="VU23" s="60"/>
      <c r="VV23" s="60"/>
      <c r="VW23" s="60"/>
      <c r="VX23" s="60"/>
      <c r="VY23" s="60"/>
      <c r="VZ23" s="60"/>
      <c r="WA23" s="60"/>
      <c r="WB23" s="60"/>
      <c r="WC23" s="60"/>
      <c r="WD23" s="60"/>
      <c r="WE23" s="60"/>
      <c r="WF23" s="60"/>
      <c r="WG23" s="60"/>
      <c r="WH23" s="60"/>
      <c r="WI23" s="60"/>
      <c r="WJ23" s="60"/>
      <c r="WK23" s="60"/>
      <c r="WL23" s="60"/>
      <c r="WM23" s="60"/>
      <c r="WN23" s="60"/>
      <c r="WO23" s="60"/>
      <c r="WP23" s="60"/>
      <c r="WQ23" s="60"/>
      <c r="WR23" s="60"/>
      <c r="WS23" s="60"/>
      <c r="WT23" s="60"/>
      <c r="WU23" s="60"/>
      <c r="WV23" s="60"/>
      <c r="WW23" s="60"/>
      <c r="WX23" s="60"/>
      <c r="WY23" s="60"/>
      <c r="WZ23" s="60"/>
      <c r="XA23" s="60"/>
      <c r="XB23" s="60"/>
      <c r="XC23" s="60"/>
      <c r="XD23" s="60"/>
      <c r="XE23" s="60"/>
      <c r="XF23" s="60"/>
      <c r="XG23" s="60"/>
      <c r="XH23" s="60"/>
      <c r="XI23" s="60"/>
      <c r="XJ23" s="60"/>
      <c r="XK23" s="60"/>
      <c r="XL23" s="60"/>
      <c r="XM23" s="60"/>
      <c r="XN23" s="60"/>
      <c r="XO23" s="60"/>
      <c r="XP23" s="60"/>
      <c r="XQ23" s="60"/>
      <c r="XR23" s="60"/>
      <c r="XS23" s="60"/>
      <c r="XT23" s="60"/>
      <c r="XU23" s="60"/>
      <c r="XV23" s="60"/>
      <c r="XW23" s="60"/>
      <c r="XX23" s="60"/>
      <c r="XY23" s="60"/>
      <c r="XZ23" s="60"/>
      <c r="YA23" s="60"/>
      <c r="YB23" s="60"/>
      <c r="YC23" s="60"/>
      <c r="YD23" s="60"/>
      <c r="YE23" s="60"/>
      <c r="YF23" s="60"/>
      <c r="YG23" s="60"/>
      <c r="YH23" s="60"/>
      <c r="YI23" s="60"/>
      <c r="YJ23" s="60"/>
      <c r="YK23" s="60"/>
      <c r="YL23" s="60"/>
      <c r="YM23" s="60"/>
      <c r="YN23" s="60"/>
      <c r="YO23" s="60"/>
      <c r="YP23" s="60"/>
      <c r="YQ23" s="60"/>
      <c r="YR23" s="60"/>
      <c r="YS23" s="60"/>
      <c r="YT23" s="60"/>
      <c r="YU23" s="60"/>
      <c r="YV23" s="60"/>
      <c r="YW23" s="60"/>
      <c r="YX23" s="60"/>
      <c r="YY23" s="60"/>
      <c r="YZ23" s="60"/>
      <c r="ZA23" s="60"/>
      <c r="ZB23" s="60"/>
      <c r="ZC23" s="60"/>
      <c r="ZD23" s="60"/>
      <c r="ZE23" s="60"/>
      <c r="ZF23" s="60"/>
      <c r="ZG23" s="60"/>
      <c r="ZH23" s="60"/>
      <c r="ZI23" s="60"/>
      <c r="ZJ23" s="60"/>
      <c r="ZK23" s="60"/>
      <c r="ZL23" s="60"/>
      <c r="ZM23" s="60"/>
      <c r="ZN23" s="60"/>
      <c r="ZO23" s="60"/>
      <c r="ZP23" s="60"/>
      <c r="ZQ23" s="60"/>
      <c r="ZR23" s="60"/>
      <c r="ZS23" s="60"/>
      <c r="ZT23" s="60"/>
      <c r="ZU23" s="60"/>
      <c r="ZV23" s="60"/>
      <c r="ZW23" s="60"/>
      <c r="ZX23" s="60"/>
      <c r="ZY23" s="60"/>
      <c r="ZZ23" s="60"/>
      <c r="AAA23" s="60"/>
      <c r="AAB23" s="60"/>
      <c r="AAC23" s="60"/>
      <c r="AAD23" s="60"/>
      <c r="AAE23" s="60"/>
      <c r="AAF23" s="60"/>
      <c r="AAG23" s="60"/>
      <c r="AAH23" s="60"/>
      <c r="AAI23" s="60"/>
      <c r="AAJ23" s="60"/>
      <c r="AAK23" s="60"/>
      <c r="AAL23" s="60"/>
      <c r="AAM23" s="60"/>
      <c r="AAN23" s="60"/>
      <c r="AAO23" s="60"/>
      <c r="AAP23" s="60"/>
      <c r="AAQ23" s="60"/>
      <c r="AAR23" s="60"/>
      <c r="AAS23" s="60"/>
      <c r="AAT23" s="60"/>
      <c r="AAU23" s="60"/>
      <c r="AAV23" s="60"/>
      <c r="AAW23" s="60"/>
      <c r="AAX23" s="60"/>
      <c r="AAY23" s="60"/>
      <c r="AAZ23" s="60"/>
      <c r="ABA23" s="60"/>
      <c r="ABB23" s="60"/>
      <c r="ABC23" s="60"/>
      <c r="ABD23" s="60"/>
      <c r="ABE23" s="60"/>
      <c r="ABF23" s="60"/>
      <c r="ABG23" s="60"/>
      <c r="ABH23" s="60"/>
      <c r="ABI23" s="60"/>
      <c r="ABJ23" s="60"/>
      <c r="ABK23" s="60"/>
      <c r="ABL23" s="60"/>
      <c r="ABM23" s="60"/>
      <c r="ABN23" s="60"/>
      <c r="ABO23" s="60"/>
      <c r="ABP23" s="60"/>
      <c r="ABQ23" s="60"/>
      <c r="ABR23" s="60"/>
      <c r="ABS23" s="60"/>
      <c r="ABT23" s="60"/>
      <c r="ABU23" s="60"/>
      <c r="ABV23" s="60"/>
      <c r="ABW23" s="60"/>
      <c r="ABX23" s="60"/>
      <c r="ABY23" s="60"/>
      <c r="ABZ23" s="60"/>
      <c r="ACA23" s="60"/>
      <c r="ACB23" s="60"/>
      <c r="ACC23" s="60"/>
      <c r="ACD23" s="60"/>
      <c r="ACE23" s="60"/>
      <c r="ACF23" s="60"/>
      <c r="ACG23" s="60"/>
      <c r="ACH23" s="60"/>
      <c r="ACI23" s="60"/>
      <c r="ACJ23" s="60"/>
      <c r="ACK23" s="60"/>
      <c r="ACL23" s="60"/>
      <c r="ACM23" s="60"/>
      <c r="ACN23" s="60"/>
      <c r="ACO23" s="60"/>
      <c r="ACP23" s="60"/>
      <c r="ACQ23" s="60"/>
      <c r="ACR23" s="60"/>
      <c r="ACS23" s="60"/>
      <c r="ACT23" s="60"/>
      <c r="ACU23" s="60"/>
      <c r="ACV23" s="60"/>
      <c r="ACW23" s="60"/>
      <c r="ACX23" s="60"/>
      <c r="ACY23" s="60"/>
      <c r="ACZ23" s="60"/>
      <c r="ADA23" s="60"/>
      <c r="ADB23" s="60"/>
      <c r="ADC23" s="60"/>
      <c r="ADD23" s="60"/>
      <c r="ADE23" s="60"/>
      <c r="ADF23" s="60"/>
      <c r="ADG23" s="60"/>
      <c r="ADH23" s="60"/>
      <c r="ADI23" s="60"/>
      <c r="ADJ23" s="60"/>
      <c r="ADK23" s="60"/>
      <c r="ADL23" s="60"/>
      <c r="ADM23" s="60"/>
      <c r="ADN23" s="60"/>
      <c r="ADO23" s="60"/>
      <c r="ADP23" s="60"/>
      <c r="ADQ23" s="60"/>
      <c r="ADR23" s="60"/>
      <c r="ADS23" s="60"/>
      <c r="ADT23" s="60"/>
      <c r="ADU23" s="60"/>
      <c r="ADV23" s="60"/>
      <c r="ADW23" s="60"/>
      <c r="ADX23" s="60"/>
      <c r="ADY23" s="60"/>
      <c r="ADZ23" s="60"/>
      <c r="AEA23" s="60"/>
      <c r="AEB23" s="60"/>
      <c r="AEC23" s="60"/>
      <c r="AED23" s="60"/>
      <c r="AEE23" s="60"/>
      <c r="AEF23" s="60"/>
      <c r="AEG23" s="60"/>
      <c r="AEH23" s="60"/>
      <c r="AEI23" s="60"/>
      <c r="AEJ23" s="60"/>
      <c r="AEK23" s="60"/>
      <c r="AEL23" s="60"/>
      <c r="AEM23" s="60"/>
      <c r="AEN23" s="60"/>
      <c r="AEO23" s="60"/>
      <c r="AEP23" s="60"/>
      <c r="AEQ23" s="60"/>
      <c r="AER23" s="60"/>
      <c r="AES23" s="60"/>
      <c r="AET23" s="60"/>
      <c r="AEU23" s="60"/>
      <c r="AEV23" s="60"/>
      <c r="AEW23" s="60"/>
      <c r="AEX23" s="60"/>
      <c r="AEY23" s="60"/>
      <c r="AEZ23" s="60"/>
      <c r="AFA23" s="60"/>
      <c r="AFB23" s="60"/>
      <c r="AFC23" s="60"/>
      <c r="AFD23" s="60"/>
      <c r="AFE23" s="60"/>
      <c r="AFF23" s="60"/>
      <c r="AFG23" s="60"/>
      <c r="AFH23" s="60"/>
      <c r="AFI23" s="60"/>
      <c r="AFJ23" s="60"/>
      <c r="AFK23" s="60"/>
      <c r="AFL23" s="60"/>
      <c r="AFM23" s="60"/>
      <c r="AFN23" s="60"/>
      <c r="AFO23" s="60"/>
      <c r="AFP23" s="60"/>
      <c r="AFQ23" s="60"/>
      <c r="AFR23" s="60"/>
      <c r="AFS23" s="60"/>
      <c r="AFT23" s="60"/>
      <c r="AFU23" s="60"/>
      <c r="AFV23" s="60"/>
      <c r="AFW23" s="60"/>
      <c r="AFX23" s="60"/>
      <c r="AFY23" s="60"/>
      <c r="AFZ23" s="60"/>
      <c r="AGA23" s="60"/>
      <c r="AGB23" s="60"/>
      <c r="AGC23" s="60"/>
      <c r="AGD23" s="60"/>
      <c r="AGE23" s="60"/>
      <c r="AGF23" s="60"/>
      <c r="AGG23" s="60"/>
      <c r="AGH23" s="60"/>
      <c r="AGI23" s="60"/>
      <c r="AGJ23" s="60"/>
      <c r="AGK23" s="60"/>
      <c r="AGL23" s="60"/>
      <c r="AGM23" s="60"/>
      <c r="AGN23" s="60"/>
      <c r="AGO23" s="60"/>
      <c r="AGP23" s="60"/>
      <c r="AGQ23" s="60"/>
      <c r="AGR23" s="60"/>
      <c r="AGS23" s="60"/>
      <c r="AGT23" s="60"/>
      <c r="AGU23" s="60"/>
      <c r="AGV23" s="60"/>
      <c r="AGW23" s="60"/>
      <c r="AGX23" s="60"/>
      <c r="AGY23" s="60"/>
      <c r="AGZ23" s="60"/>
      <c r="AHA23" s="60"/>
      <c r="AHB23" s="60"/>
      <c r="AHC23" s="60"/>
      <c r="AHD23" s="60"/>
      <c r="AHE23" s="60"/>
      <c r="AHF23" s="60"/>
      <c r="AHG23" s="60"/>
      <c r="AHH23" s="60"/>
      <c r="AHI23" s="60"/>
      <c r="AHJ23" s="60"/>
      <c r="AHK23" s="60"/>
      <c r="AHL23" s="60"/>
      <c r="AHM23" s="60"/>
      <c r="AHN23" s="60"/>
      <c r="AHO23" s="60"/>
      <c r="AHP23" s="60"/>
      <c r="AHQ23" s="60"/>
      <c r="AHR23" s="60"/>
      <c r="AHS23" s="60"/>
      <c r="AHT23" s="60"/>
      <c r="AHU23" s="60"/>
      <c r="AHV23" s="60"/>
      <c r="AHW23" s="60"/>
      <c r="AHX23" s="60"/>
      <c r="AHY23" s="60"/>
      <c r="AHZ23" s="60"/>
      <c r="AIA23" s="60"/>
      <c r="AIB23" s="60"/>
      <c r="AIC23" s="60"/>
      <c r="AID23" s="60"/>
      <c r="AIE23" s="60"/>
      <c r="AIF23" s="60"/>
      <c r="AIG23" s="60"/>
      <c r="AIH23" s="60"/>
      <c r="AII23" s="60"/>
      <c r="AIJ23" s="60"/>
      <c r="AIK23" s="60"/>
      <c r="AIL23" s="60"/>
      <c r="AIM23" s="60"/>
      <c r="AIN23" s="60"/>
      <c r="AIO23" s="60"/>
      <c r="AIP23" s="60"/>
      <c r="AIQ23" s="60"/>
      <c r="AIR23" s="60"/>
      <c r="AIS23" s="60"/>
      <c r="AIT23" s="60"/>
      <c r="AIU23" s="60"/>
      <c r="AIV23" s="60"/>
      <c r="AIW23" s="60"/>
      <c r="AIX23" s="60"/>
      <c r="AIY23" s="60"/>
      <c r="AIZ23" s="60"/>
      <c r="AJA23" s="60"/>
      <c r="AJB23" s="60"/>
      <c r="AJC23" s="60"/>
      <c r="AJD23" s="60"/>
      <c r="AJE23" s="60"/>
      <c r="AJF23" s="60"/>
      <c r="AJG23" s="60"/>
      <c r="AJH23" s="60"/>
      <c r="AJI23" s="60"/>
      <c r="AJJ23" s="60"/>
      <c r="AJK23" s="60"/>
      <c r="AJL23" s="60"/>
      <c r="AJM23" s="60"/>
      <c r="AJN23" s="60"/>
      <c r="AJO23" s="60"/>
      <c r="AJP23" s="60"/>
      <c r="AJQ23" s="60"/>
      <c r="AJR23" s="60"/>
      <c r="AJS23" s="60"/>
      <c r="AJT23" s="60"/>
      <c r="AJU23" s="60"/>
      <c r="AJV23" s="60"/>
      <c r="AJW23" s="60"/>
      <c r="AJX23" s="60"/>
      <c r="AJY23" s="60"/>
      <c r="AJZ23" s="60"/>
      <c r="AKA23" s="60"/>
      <c r="AKB23" s="60"/>
      <c r="AKC23" s="60"/>
      <c r="AKD23" s="60"/>
      <c r="AKE23" s="60"/>
      <c r="AKF23" s="60"/>
      <c r="AKG23" s="60"/>
      <c r="AKH23" s="60"/>
      <c r="AKI23" s="60"/>
      <c r="AKJ23" s="60"/>
      <c r="AKK23" s="60"/>
      <c r="AKL23" s="60"/>
      <c r="AKM23" s="60"/>
      <c r="AKN23" s="60"/>
      <c r="AKO23" s="60"/>
      <c r="AKP23" s="60"/>
      <c r="AKQ23" s="60"/>
      <c r="AKR23" s="60"/>
      <c r="AKS23" s="60"/>
      <c r="AKT23" s="60"/>
      <c r="AKU23" s="60"/>
      <c r="AKV23" s="60"/>
      <c r="AKW23" s="60"/>
      <c r="AKX23" s="60"/>
      <c r="AKY23" s="60"/>
      <c r="AKZ23" s="60"/>
      <c r="ALA23" s="60"/>
      <c r="ALB23" s="60"/>
      <c r="ALC23" s="60"/>
      <c r="ALD23" s="60"/>
      <c r="ALE23" s="60"/>
      <c r="ALF23" s="60"/>
      <c r="ALG23" s="60"/>
      <c r="ALH23" s="60"/>
      <c r="ALI23" s="60"/>
      <c r="ALJ23" s="60"/>
      <c r="ALK23" s="60"/>
      <c r="ALL23" s="60"/>
      <c r="ALM23" s="60"/>
      <c r="ALN23" s="60"/>
      <c r="ALO23" s="60"/>
      <c r="ALP23" s="60"/>
      <c r="ALQ23" s="60"/>
      <c r="ALR23" s="60"/>
      <c r="ALS23" s="60"/>
      <c r="ALT23" s="60"/>
      <c r="ALU23" s="60"/>
      <c r="ALV23" s="60"/>
      <c r="ALW23" s="60"/>
      <c r="ALX23" s="60"/>
      <c r="ALY23" s="60"/>
      <c r="ALZ23" s="60"/>
      <c r="AMA23" s="60"/>
      <c r="AMB23" s="60"/>
      <c r="AMC23" s="60"/>
      <c r="AMD23" s="60"/>
      <c r="AME23" s="60"/>
      <c r="AMF23" s="60"/>
      <c r="AMG23" s="60"/>
      <c r="AMH23" s="60"/>
      <c r="AMI23" s="60"/>
      <c r="AMJ23" s="60"/>
    </row>
    <row r="24" customFormat="false" ht="9" hidden="false" customHeight="true" outlineLevel="0" collapsed="false">
      <c r="A24" s="43"/>
      <c r="B24" s="61"/>
      <c r="C24" s="61"/>
      <c r="D24" s="61"/>
      <c r="E24" s="61"/>
      <c r="F24" s="61"/>
      <c r="G24" s="61"/>
      <c r="H24" s="61"/>
      <c r="I24" s="47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  <c r="IT24" s="60"/>
      <c r="IU24" s="60"/>
      <c r="IV24" s="60"/>
      <c r="IW24" s="60"/>
      <c r="IX24" s="60"/>
      <c r="IY24" s="60"/>
      <c r="IZ24" s="60"/>
      <c r="JA24" s="60"/>
      <c r="JB24" s="60"/>
      <c r="JC24" s="60"/>
      <c r="JD24" s="60"/>
      <c r="JE24" s="60"/>
      <c r="JF24" s="60"/>
      <c r="JG24" s="60"/>
      <c r="JH24" s="60"/>
      <c r="JI24" s="60"/>
      <c r="JJ24" s="60"/>
      <c r="JK24" s="60"/>
      <c r="JL24" s="60"/>
      <c r="JM24" s="60"/>
      <c r="JN24" s="60"/>
      <c r="JO24" s="60"/>
      <c r="JP24" s="60"/>
      <c r="JQ24" s="60"/>
      <c r="JR24" s="60"/>
      <c r="JS24" s="60"/>
      <c r="JT24" s="60"/>
      <c r="JU24" s="60"/>
      <c r="JV24" s="60"/>
      <c r="JW24" s="60"/>
      <c r="JX24" s="60"/>
      <c r="JY24" s="60"/>
      <c r="JZ24" s="60"/>
      <c r="KA24" s="60"/>
      <c r="KB24" s="60"/>
      <c r="KC24" s="60"/>
      <c r="KD24" s="60"/>
      <c r="KE24" s="60"/>
      <c r="KF24" s="60"/>
      <c r="KG24" s="60"/>
      <c r="KH24" s="60"/>
      <c r="KI24" s="60"/>
      <c r="KJ24" s="60"/>
      <c r="KK24" s="60"/>
      <c r="KL24" s="60"/>
      <c r="KM24" s="60"/>
      <c r="KN24" s="60"/>
      <c r="KO24" s="60"/>
      <c r="KP24" s="60"/>
      <c r="KQ24" s="60"/>
      <c r="KR24" s="60"/>
      <c r="KS24" s="60"/>
      <c r="KT24" s="60"/>
      <c r="KU24" s="60"/>
      <c r="KV24" s="60"/>
      <c r="KW24" s="60"/>
      <c r="KX24" s="60"/>
      <c r="KY24" s="60"/>
      <c r="KZ24" s="60"/>
      <c r="LA24" s="60"/>
      <c r="LB24" s="60"/>
      <c r="LC24" s="60"/>
      <c r="LD24" s="60"/>
      <c r="LE24" s="60"/>
      <c r="LF24" s="60"/>
      <c r="LG24" s="60"/>
      <c r="LH24" s="60"/>
      <c r="LI24" s="60"/>
      <c r="LJ24" s="60"/>
      <c r="LK24" s="60"/>
      <c r="LL24" s="60"/>
      <c r="LM24" s="60"/>
      <c r="LN24" s="60"/>
      <c r="LO24" s="60"/>
      <c r="LP24" s="60"/>
      <c r="LQ24" s="60"/>
      <c r="LR24" s="60"/>
      <c r="LS24" s="60"/>
      <c r="LT24" s="60"/>
      <c r="LU24" s="60"/>
      <c r="LV24" s="60"/>
      <c r="LW24" s="60"/>
      <c r="LX24" s="60"/>
      <c r="LY24" s="60"/>
      <c r="LZ24" s="60"/>
      <c r="MA24" s="60"/>
      <c r="MB24" s="60"/>
      <c r="MC24" s="60"/>
      <c r="MD24" s="60"/>
      <c r="ME24" s="60"/>
      <c r="MF24" s="60"/>
      <c r="MG24" s="60"/>
      <c r="MH24" s="60"/>
      <c r="MI24" s="60"/>
      <c r="MJ24" s="60"/>
      <c r="MK24" s="60"/>
      <c r="ML24" s="60"/>
      <c r="MM24" s="60"/>
      <c r="MN24" s="60"/>
      <c r="MO24" s="60"/>
      <c r="MP24" s="60"/>
      <c r="MQ24" s="60"/>
      <c r="MR24" s="60"/>
      <c r="MS24" s="60"/>
      <c r="MT24" s="60"/>
      <c r="MU24" s="60"/>
      <c r="MV24" s="60"/>
      <c r="MW24" s="60"/>
      <c r="MX24" s="60"/>
      <c r="MY24" s="60"/>
      <c r="MZ24" s="60"/>
      <c r="NA24" s="60"/>
      <c r="NB24" s="60"/>
      <c r="NC24" s="60"/>
      <c r="ND24" s="60"/>
      <c r="NE24" s="60"/>
      <c r="NF24" s="60"/>
      <c r="NG24" s="60"/>
      <c r="NH24" s="60"/>
      <c r="NI24" s="60"/>
      <c r="NJ24" s="60"/>
      <c r="NK24" s="60"/>
      <c r="NL24" s="60"/>
      <c r="NM24" s="60"/>
      <c r="NN24" s="60"/>
      <c r="NO24" s="60"/>
      <c r="NP24" s="60"/>
      <c r="NQ24" s="60"/>
      <c r="NR24" s="60"/>
      <c r="NS24" s="60"/>
      <c r="NT24" s="60"/>
      <c r="NU24" s="60"/>
      <c r="NV24" s="60"/>
      <c r="NW24" s="60"/>
      <c r="NX24" s="60"/>
      <c r="NY24" s="60"/>
      <c r="NZ24" s="60"/>
      <c r="OA24" s="60"/>
      <c r="OB24" s="60"/>
      <c r="OC24" s="60"/>
      <c r="OD24" s="60"/>
      <c r="OE24" s="60"/>
      <c r="OF24" s="60"/>
      <c r="OG24" s="60"/>
      <c r="OH24" s="60"/>
      <c r="OI24" s="60"/>
      <c r="OJ24" s="60"/>
      <c r="OK24" s="60"/>
      <c r="OL24" s="60"/>
      <c r="OM24" s="60"/>
      <c r="ON24" s="60"/>
      <c r="OO24" s="60"/>
      <c r="OP24" s="60"/>
      <c r="OQ24" s="60"/>
      <c r="OR24" s="60"/>
      <c r="OS24" s="60"/>
      <c r="OT24" s="60"/>
      <c r="OU24" s="60"/>
      <c r="OV24" s="60"/>
      <c r="OW24" s="60"/>
      <c r="OX24" s="60"/>
      <c r="OY24" s="60"/>
      <c r="OZ24" s="60"/>
      <c r="PA24" s="60"/>
      <c r="PB24" s="60"/>
      <c r="PC24" s="60"/>
      <c r="PD24" s="60"/>
      <c r="PE24" s="60"/>
      <c r="PF24" s="60"/>
      <c r="PG24" s="60"/>
      <c r="PH24" s="60"/>
      <c r="PI24" s="60"/>
      <c r="PJ24" s="60"/>
      <c r="PK24" s="60"/>
      <c r="PL24" s="60"/>
      <c r="PM24" s="60"/>
      <c r="PN24" s="60"/>
      <c r="PO24" s="60"/>
      <c r="PP24" s="60"/>
      <c r="PQ24" s="60"/>
      <c r="PR24" s="60"/>
      <c r="PS24" s="60"/>
      <c r="PT24" s="60"/>
      <c r="PU24" s="60"/>
      <c r="PV24" s="60"/>
      <c r="PW24" s="60"/>
      <c r="PX24" s="60"/>
      <c r="PY24" s="60"/>
      <c r="PZ24" s="60"/>
      <c r="QA24" s="60"/>
      <c r="QB24" s="60"/>
      <c r="QC24" s="60"/>
      <c r="QD24" s="60"/>
      <c r="QE24" s="60"/>
      <c r="QF24" s="60"/>
      <c r="QG24" s="60"/>
      <c r="QH24" s="60"/>
      <c r="QI24" s="60"/>
      <c r="QJ24" s="60"/>
      <c r="QK24" s="60"/>
      <c r="QL24" s="60"/>
      <c r="QM24" s="60"/>
      <c r="QN24" s="60"/>
      <c r="QO24" s="60"/>
      <c r="QP24" s="60"/>
      <c r="QQ24" s="60"/>
      <c r="QR24" s="60"/>
      <c r="QS24" s="60"/>
      <c r="QT24" s="60"/>
      <c r="QU24" s="60"/>
      <c r="QV24" s="60"/>
      <c r="QW24" s="60"/>
      <c r="QX24" s="60"/>
      <c r="QY24" s="60"/>
      <c r="QZ24" s="60"/>
      <c r="RA24" s="60"/>
      <c r="RB24" s="60"/>
      <c r="RC24" s="60"/>
      <c r="RD24" s="60"/>
      <c r="RE24" s="60"/>
      <c r="RF24" s="60"/>
      <c r="RG24" s="60"/>
      <c r="RH24" s="60"/>
      <c r="RI24" s="60"/>
      <c r="RJ24" s="60"/>
      <c r="RK24" s="60"/>
      <c r="RL24" s="60"/>
      <c r="RM24" s="60"/>
      <c r="RN24" s="60"/>
      <c r="RO24" s="60"/>
      <c r="RP24" s="60"/>
      <c r="RQ24" s="60"/>
      <c r="RR24" s="60"/>
      <c r="RS24" s="60"/>
      <c r="RT24" s="60"/>
      <c r="RU24" s="60"/>
      <c r="RV24" s="60"/>
      <c r="RW24" s="60"/>
      <c r="RX24" s="60"/>
      <c r="RY24" s="60"/>
      <c r="RZ24" s="60"/>
      <c r="SA24" s="60"/>
      <c r="SB24" s="60"/>
      <c r="SC24" s="60"/>
      <c r="SD24" s="60"/>
      <c r="SE24" s="60"/>
      <c r="SF24" s="60"/>
      <c r="SG24" s="60"/>
      <c r="SH24" s="60"/>
      <c r="SI24" s="60"/>
      <c r="SJ24" s="60"/>
      <c r="SK24" s="60"/>
      <c r="SL24" s="60"/>
      <c r="SM24" s="60"/>
      <c r="SN24" s="60"/>
      <c r="SO24" s="60"/>
      <c r="SP24" s="60"/>
      <c r="SQ24" s="60"/>
      <c r="SR24" s="60"/>
      <c r="SS24" s="60"/>
      <c r="ST24" s="60"/>
      <c r="SU24" s="60"/>
      <c r="SV24" s="60"/>
      <c r="SW24" s="60"/>
      <c r="SX24" s="60"/>
      <c r="SY24" s="60"/>
      <c r="SZ24" s="60"/>
      <c r="TA24" s="60"/>
      <c r="TB24" s="60"/>
      <c r="TC24" s="60"/>
      <c r="TD24" s="60"/>
      <c r="TE24" s="60"/>
      <c r="TF24" s="60"/>
      <c r="TG24" s="60"/>
      <c r="TH24" s="60"/>
      <c r="TI24" s="60"/>
      <c r="TJ24" s="60"/>
      <c r="TK24" s="60"/>
      <c r="TL24" s="60"/>
      <c r="TM24" s="60"/>
      <c r="TN24" s="60"/>
      <c r="TO24" s="60"/>
      <c r="TP24" s="60"/>
      <c r="TQ24" s="60"/>
      <c r="TR24" s="60"/>
      <c r="TS24" s="60"/>
      <c r="TT24" s="60"/>
      <c r="TU24" s="60"/>
      <c r="TV24" s="60"/>
      <c r="TW24" s="60"/>
      <c r="TX24" s="60"/>
      <c r="TY24" s="60"/>
      <c r="TZ24" s="60"/>
      <c r="UA24" s="60"/>
      <c r="UB24" s="60"/>
      <c r="UC24" s="60"/>
      <c r="UD24" s="60"/>
      <c r="UE24" s="60"/>
      <c r="UF24" s="60"/>
      <c r="UG24" s="60"/>
      <c r="UH24" s="60"/>
      <c r="UI24" s="60"/>
      <c r="UJ24" s="60"/>
      <c r="UK24" s="60"/>
      <c r="UL24" s="60"/>
      <c r="UM24" s="60"/>
      <c r="UN24" s="60"/>
      <c r="UO24" s="60"/>
      <c r="UP24" s="60"/>
      <c r="UQ24" s="60"/>
      <c r="UR24" s="60"/>
      <c r="US24" s="60"/>
      <c r="UT24" s="60"/>
      <c r="UU24" s="60"/>
      <c r="UV24" s="60"/>
      <c r="UW24" s="60"/>
      <c r="UX24" s="60"/>
      <c r="UY24" s="60"/>
      <c r="UZ24" s="60"/>
      <c r="VA24" s="60"/>
      <c r="VB24" s="60"/>
      <c r="VC24" s="60"/>
      <c r="VD24" s="60"/>
      <c r="VE24" s="60"/>
      <c r="VF24" s="60"/>
      <c r="VG24" s="60"/>
      <c r="VH24" s="60"/>
      <c r="VI24" s="60"/>
      <c r="VJ24" s="60"/>
      <c r="VK24" s="60"/>
      <c r="VL24" s="60"/>
      <c r="VM24" s="60"/>
      <c r="VN24" s="60"/>
      <c r="VO24" s="60"/>
      <c r="VP24" s="60"/>
      <c r="VQ24" s="60"/>
      <c r="VR24" s="60"/>
      <c r="VS24" s="60"/>
      <c r="VT24" s="60"/>
      <c r="VU24" s="60"/>
      <c r="VV24" s="60"/>
      <c r="VW24" s="60"/>
      <c r="VX24" s="60"/>
      <c r="VY24" s="60"/>
      <c r="VZ24" s="60"/>
      <c r="WA24" s="60"/>
      <c r="WB24" s="60"/>
      <c r="WC24" s="60"/>
      <c r="WD24" s="60"/>
      <c r="WE24" s="60"/>
      <c r="WF24" s="60"/>
      <c r="WG24" s="60"/>
      <c r="WH24" s="60"/>
      <c r="WI24" s="60"/>
      <c r="WJ24" s="60"/>
      <c r="WK24" s="60"/>
      <c r="WL24" s="60"/>
      <c r="WM24" s="60"/>
      <c r="WN24" s="60"/>
      <c r="WO24" s="60"/>
      <c r="WP24" s="60"/>
      <c r="WQ24" s="60"/>
      <c r="WR24" s="60"/>
      <c r="WS24" s="60"/>
      <c r="WT24" s="60"/>
      <c r="WU24" s="60"/>
      <c r="WV24" s="60"/>
      <c r="WW24" s="60"/>
      <c r="WX24" s="60"/>
      <c r="WY24" s="60"/>
      <c r="WZ24" s="60"/>
      <c r="XA24" s="60"/>
      <c r="XB24" s="60"/>
      <c r="XC24" s="60"/>
      <c r="XD24" s="60"/>
      <c r="XE24" s="60"/>
      <c r="XF24" s="60"/>
      <c r="XG24" s="60"/>
      <c r="XH24" s="60"/>
      <c r="XI24" s="60"/>
      <c r="XJ24" s="60"/>
      <c r="XK24" s="60"/>
      <c r="XL24" s="60"/>
      <c r="XM24" s="60"/>
      <c r="XN24" s="60"/>
      <c r="XO24" s="60"/>
      <c r="XP24" s="60"/>
      <c r="XQ24" s="60"/>
      <c r="XR24" s="60"/>
      <c r="XS24" s="60"/>
      <c r="XT24" s="60"/>
      <c r="XU24" s="60"/>
      <c r="XV24" s="60"/>
      <c r="XW24" s="60"/>
      <c r="XX24" s="60"/>
      <c r="XY24" s="60"/>
      <c r="XZ24" s="60"/>
      <c r="YA24" s="60"/>
      <c r="YB24" s="60"/>
      <c r="YC24" s="60"/>
      <c r="YD24" s="60"/>
      <c r="YE24" s="60"/>
      <c r="YF24" s="60"/>
      <c r="YG24" s="60"/>
      <c r="YH24" s="60"/>
      <c r="YI24" s="60"/>
      <c r="YJ24" s="60"/>
      <c r="YK24" s="60"/>
      <c r="YL24" s="60"/>
      <c r="YM24" s="60"/>
      <c r="YN24" s="60"/>
      <c r="YO24" s="60"/>
      <c r="YP24" s="60"/>
      <c r="YQ24" s="60"/>
      <c r="YR24" s="60"/>
      <c r="YS24" s="60"/>
      <c r="YT24" s="60"/>
      <c r="YU24" s="60"/>
      <c r="YV24" s="60"/>
      <c r="YW24" s="60"/>
      <c r="YX24" s="60"/>
      <c r="YY24" s="60"/>
      <c r="YZ24" s="60"/>
      <c r="ZA24" s="60"/>
      <c r="ZB24" s="60"/>
      <c r="ZC24" s="60"/>
      <c r="ZD24" s="60"/>
      <c r="ZE24" s="60"/>
      <c r="ZF24" s="60"/>
      <c r="ZG24" s="60"/>
      <c r="ZH24" s="60"/>
      <c r="ZI24" s="60"/>
      <c r="ZJ24" s="60"/>
      <c r="ZK24" s="60"/>
      <c r="ZL24" s="60"/>
      <c r="ZM24" s="60"/>
      <c r="ZN24" s="60"/>
      <c r="ZO24" s="60"/>
      <c r="ZP24" s="60"/>
      <c r="ZQ24" s="60"/>
      <c r="ZR24" s="60"/>
      <c r="ZS24" s="60"/>
      <c r="ZT24" s="60"/>
      <c r="ZU24" s="60"/>
      <c r="ZV24" s="60"/>
      <c r="ZW24" s="60"/>
      <c r="ZX24" s="60"/>
      <c r="ZY24" s="60"/>
      <c r="ZZ24" s="60"/>
      <c r="AAA24" s="60"/>
      <c r="AAB24" s="60"/>
      <c r="AAC24" s="60"/>
      <c r="AAD24" s="60"/>
      <c r="AAE24" s="60"/>
      <c r="AAF24" s="60"/>
      <c r="AAG24" s="60"/>
      <c r="AAH24" s="60"/>
      <c r="AAI24" s="60"/>
      <c r="AAJ24" s="60"/>
      <c r="AAK24" s="60"/>
      <c r="AAL24" s="60"/>
      <c r="AAM24" s="60"/>
      <c r="AAN24" s="60"/>
      <c r="AAO24" s="60"/>
      <c r="AAP24" s="60"/>
      <c r="AAQ24" s="60"/>
      <c r="AAR24" s="60"/>
      <c r="AAS24" s="60"/>
      <c r="AAT24" s="60"/>
      <c r="AAU24" s="60"/>
      <c r="AAV24" s="60"/>
      <c r="AAW24" s="60"/>
      <c r="AAX24" s="60"/>
      <c r="AAY24" s="60"/>
      <c r="AAZ24" s="60"/>
      <c r="ABA24" s="60"/>
      <c r="ABB24" s="60"/>
      <c r="ABC24" s="60"/>
      <c r="ABD24" s="60"/>
      <c r="ABE24" s="60"/>
      <c r="ABF24" s="60"/>
      <c r="ABG24" s="60"/>
      <c r="ABH24" s="60"/>
      <c r="ABI24" s="60"/>
      <c r="ABJ24" s="60"/>
      <c r="ABK24" s="60"/>
      <c r="ABL24" s="60"/>
      <c r="ABM24" s="60"/>
      <c r="ABN24" s="60"/>
      <c r="ABO24" s="60"/>
      <c r="ABP24" s="60"/>
      <c r="ABQ24" s="60"/>
      <c r="ABR24" s="60"/>
      <c r="ABS24" s="60"/>
      <c r="ABT24" s="60"/>
      <c r="ABU24" s="60"/>
      <c r="ABV24" s="60"/>
      <c r="ABW24" s="60"/>
      <c r="ABX24" s="60"/>
      <c r="ABY24" s="60"/>
      <c r="ABZ24" s="60"/>
      <c r="ACA24" s="60"/>
      <c r="ACB24" s="60"/>
      <c r="ACC24" s="60"/>
      <c r="ACD24" s="60"/>
      <c r="ACE24" s="60"/>
      <c r="ACF24" s="60"/>
      <c r="ACG24" s="60"/>
      <c r="ACH24" s="60"/>
      <c r="ACI24" s="60"/>
      <c r="ACJ24" s="60"/>
      <c r="ACK24" s="60"/>
      <c r="ACL24" s="60"/>
      <c r="ACM24" s="60"/>
      <c r="ACN24" s="60"/>
      <c r="ACO24" s="60"/>
      <c r="ACP24" s="60"/>
      <c r="ACQ24" s="60"/>
      <c r="ACR24" s="60"/>
      <c r="ACS24" s="60"/>
      <c r="ACT24" s="60"/>
      <c r="ACU24" s="60"/>
      <c r="ACV24" s="60"/>
      <c r="ACW24" s="60"/>
      <c r="ACX24" s="60"/>
      <c r="ACY24" s="60"/>
      <c r="ACZ24" s="60"/>
      <c r="ADA24" s="60"/>
      <c r="ADB24" s="60"/>
      <c r="ADC24" s="60"/>
      <c r="ADD24" s="60"/>
      <c r="ADE24" s="60"/>
      <c r="ADF24" s="60"/>
      <c r="ADG24" s="60"/>
      <c r="ADH24" s="60"/>
      <c r="ADI24" s="60"/>
      <c r="ADJ24" s="60"/>
      <c r="ADK24" s="60"/>
      <c r="ADL24" s="60"/>
      <c r="ADM24" s="60"/>
      <c r="ADN24" s="60"/>
      <c r="ADO24" s="60"/>
      <c r="ADP24" s="60"/>
      <c r="ADQ24" s="60"/>
      <c r="ADR24" s="60"/>
      <c r="ADS24" s="60"/>
      <c r="ADT24" s="60"/>
      <c r="ADU24" s="60"/>
      <c r="ADV24" s="60"/>
      <c r="ADW24" s="60"/>
      <c r="ADX24" s="60"/>
      <c r="ADY24" s="60"/>
      <c r="ADZ24" s="60"/>
      <c r="AEA24" s="60"/>
      <c r="AEB24" s="60"/>
      <c r="AEC24" s="60"/>
      <c r="AED24" s="60"/>
      <c r="AEE24" s="60"/>
      <c r="AEF24" s="60"/>
      <c r="AEG24" s="60"/>
      <c r="AEH24" s="60"/>
      <c r="AEI24" s="60"/>
      <c r="AEJ24" s="60"/>
      <c r="AEK24" s="60"/>
      <c r="AEL24" s="60"/>
      <c r="AEM24" s="60"/>
      <c r="AEN24" s="60"/>
      <c r="AEO24" s="60"/>
      <c r="AEP24" s="60"/>
      <c r="AEQ24" s="60"/>
      <c r="AER24" s="60"/>
      <c r="AES24" s="60"/>
      <c r="AET24" s="60"/>
      <c r="AEU24" s="60"/>
      <c r="AEV24" s="60"/>
      <c r="AEW24" s="60"/>
      <c r="AEX24" s="60"/>
      <c r="AEY24" s="60"/>
      <c r="AEZ24" s="60"/>
      <c r="AFA24" s="60"/>
      <c r="AFB24" s="60"/>
      <c r="AFC24" s="60"/>
      <c r="AFD24" s="60"/>
      <c r="AFE24" s="60"/>
      <c r="AFF24" s="60"/>
      <c r="AFG24" s="60"/>
      <c r="AFH24" s="60"/>
      <c r="AFI24" s="60"/>
      <c r="AFJ24" s="60"/>
      <c r="AFK24" s="60"/>
      <c r="AFL24" s="60"/>
      <c r="AFM24" s="60"/>
      <c r="AFN24" s="60"/>
      <c r="AFO24" s="60"/>
      <c r="AFP24" s="60"/>
      <c r="AFQ24" s="60"/>
      <c r="AFR24" s="60"/>
      <c r="AFS24" s="60"/>
      <c r="AFT24" s="60"/>
      <c r="AFU24" s="60"/>
      <c r="AFV24" s="60"/>
      <c r="AFW24" s="60"/>
      <c r="AFX24" s="60"/>
      <c r="AFY24" s="60"/>
      <c r="AFZ24" s="60"/>
      <c r="AGA24" s="60"/>
      <c r="AGB24" s="60"/>
      <c r="AGC24" s="60"/>
      <c r="AGD24" s="60"/>
      <c r="AGE24" s="60"/>
      <c r="AGF24" s="60"/>
      <c r="AGG24" s="60"/>
      <c r="AGH24" s="60"/>
      <c r="AGI24" s="60"/>
      <c r="AGJ24" s="60"/>
      <c r="AGK24" s="60"/>
      <c r="AGL24" s="60"/>
      <c r="AGM24" s="60"/>
      <c r="AGN24" s="60"/>
      <c r="AGO24" s="60"/>
      <c r="AGP24" s="60"/>
      <c r="AGQ24" s="60"/>
      <c r="AGR24" s="60"/>
      <c r="AGS24" s="60"/>
      <c r="AGT24" s="60"/>
      <c r="AGU24" s="60"/>
      <c r="AGV24" s="60"/>
      <c r="AGW24" s="60"/>
      <c r="AGX24" s="60"/>
      <c r="AGY24" s="60"/>
      <c r="AGZ24" s="60"/>
      <c r="AHA24" s="60"/>
      <c r="AHB24" s="60"/>
      <c r="AHC24" s="60"/>
      <c r="AHD24" s="60"/>
      <c r="AHE24" s="60"/>
      <c r="AHF24" s="60"/>
      <c r="AHG24" s="60"/>
      <c r="AHH24" s="60"/>
      <c r="AHI24" s="60"/>
      <c r="AHJ24" s="60"/>
      <c r="AHK24" s="60"/>
      <c r="AHL24" s="60"/>
      <c r="AHM24" s="60"/>
      <c r="AHN24" s="60"/>
      <c r="AHO24" s="60"/>
      <c r="AHP24" s="60"/>
      <c r="AHQ24" s="60"/>
      <c r="AHR24" s="60"/>
      <c r="AHS24" s="60"/>
      <c r="AHT24" s="60"/>
      <c r="AHU24" s="60"/>
      <c r="AHV24" s="60"/>
      <c r="AHW24" s="60"/>
      <c r="AHX24" s="60"/>
      <c r="AHY24" s="60"/>
      <c r="AHZ24" s="60"/>
      <c r="AIA24" s="60"/>
      <c r="AIB24" s="60"/>
      <c r="AIC24" s="60"/>
      <c r="AID24" s="60"/>
      <c r="AIE24" s="60"/>
      <c r="AIF24" s="60"/>
      <c r="AIG24" s="60"/>
      <c r="AIH24" s="60"/>
      <c r="AII24" s="60"/>
      <c r="AIJ24" s="60"/>
      <c r="AIK24" s="60"/>
      <c r="AIL24" s="60"/>
      <c r="AIM24" s="60"/>
      <c r="AIN24" s="60"/>
      <c r="AIO24" s="60"/>
      <c r="AIP24" s="60"/>
      <c r="AIQ24" s="60"/>
      <c r="AIR24" s="60"/>
      <c r="AIS24" s="60"/>
      <c r="AIT24" s="60"/>
      <c r="AIU24" s="60"/>
      <c r="AIV24" s="60"/>
      <c r="AIW24" s="60"/>
      <c r="AIX24" s="60"/>
      <c r="AIY24" s="60"/>
      <c r="AIZ24" s="60"/>
      <c r="AJA24" s="60"/>
      <c r="AJB24" s="60"/>
      <c r="AJC24" s="60"/>
      <c r="AJD24" s="60"/>
      <c r="AJE24" s="60"/>
      <c r="AJF24" s="60"/>
      <c r="AJG24" s="60"/>
      <c r="AJH24" s="60"/>
      <c r="AJI24" s="60"/>
      <c r="AJJ24" s="60"/>
      <c r="AJK24" s="60"/>
      <c r="AJL24" s="60"/>
      <c r="AJM24" s="60"/>
      <c r="AJN24" s="60"/>
      <c r="AJO24" s="60"/>
      <c r="AJP24" s="60"/>
      <c r="AJQ24" s="60"/>
      <c r="AJR24" s="60"/>
      <c r="AJS24" s="60"/>
      <c r="AJT24" s="60"/>
      <c r="AJU24" s="60"/>
      <c r="AJV24" s="60"/>
      <c r="AJW24" s="60"/>
      <c r="AJX24" s="60"/>
      <c r="AJY24" s="60"/>
      <c r="AJZ24" s="60"/>
      <c r="AKA24" s="60"/>
      <c r="AKB24" s="60"/>
      <c r="AKC24" s="60"/>
      <c r="AKD24" s="60"/>
      <c r="AKE24" s="60"/>
      <c r="AKF24" s="60"/>
      <c r="AKG24" s="60"/>
      <c r="AKH24" s="60"/>
      <c r="AKI24" s="60"/>
      <c r="AKJ24" s="60"/>
      <c r="AKK24" s="60"/>
      <c r="AKL24" s="60"/>
      <c r="AKM24" s="60"/>
      <c r="AKN24" s="60"/>
      <c r="AKO24" s="60"/>
      <c r="AKP24" s="60"/>
      <c r="AKQ24" s="60"/>
      <c r="AKR24" s="60"/>
      <c r="AKS24" s="60"/>
      <c r="AKT24" s="60"/>
      <c r="AKU24" s="60"/>
      <c r="AKV24" s="60"/>
      <c r="AKW24" s="60"/>
      <c r="AKX24" s="60"/>
      <c r="AKY24" s="60"/>
      <c r="AKZ24" s="60"/>
      <c r="ALA24" s="60"/>
      <c r="ALB24" s="60"/>
      <c r="ALC24" s="60"/>
      <c r="ALD24" s="60"/>
      <c r="ALE24" s="60"/>
      <c r="ALF24" s="60"/>
      <c r="ALG24" s="60"/>
      <c r="ALH24" s="60"/>
      <c r="ALI24" s="60"/>
      <c r="ALJ24" s="60"/>
      <c r="ALK24" s="60"/>
      <c r="ALL24" s="60"/>
      <c r="ALM24" s="60"/>
      <c r="ALN24" s="60"/>
      <c r="ALO24" s="60"/>
      <c r="ALP24" s="60"/>
      <c r="ALQ24" s="60"/>
      <c r="ALR24" s="60"/>
      <c r="ALS24" s="60"/>
      <c r="ALT24" s="60"/>
      <c r="ALU24" s="60"/>
      <c r="ALV24" s="60"/>
      <c r="ALW24" s="60"/>
      <c r="ALX24" s="60"/>
      <c r="ALY24" s="60"/>
      <c r="ALZ24" s="60"/>
      <c r="AMA24" s="60"/>
      <c r="AMB24" s="60"/>
      <c r="AMC24" s="60"/>
      <c r="AMD24" s="60"/>
      <c r="AME24" s="60"/>
      <c r="AMF24" s="60"/>
      <c r="AMG24" s="60"/>
      <c r="AMH24" s="60"/>
      <c r="AMI24" s="60"/>
      <c r="AMJ24" s="60"/>
    </row>
    <row r="25" customFormat="false" ht="15.75" hidden="false" customHeight="true" outlineLevel="0" collapsed="false">
      <c r="A25" s="12"/>
      <c r="B25" s="62" t="s">
        <v>22</v>
      </c>
      <c r="C25" s="63"/>
      <c r="D25" s="63"/>
      <c r="E25" s="63"/>
      <c r="F25" s="63"/>
      <c r="G25" s="63"/>
      <c r="H25" s="63"/>
      <c r="I25" s="17"/>
      <c r="J25" s="1"/>
      <c r="K25" s="1"/>
      <c r="L25" s="1"/>
      <c r="M25" s="1"/>
      <c r="N25" s="1"/>
      <c r="O25" s="1"/>
      <c r="P25" s="1"/>
      <c r="Q25" s="1"/>
    </row>
    <row r="26" customFormat="false" ht="15.75" hidden="false" customHeight="true" outlineLevel="0" collapsed="false">
      <c r="A26" s="12"/>
      <c r="B26" s="64" t="s">
        <v>23</v>
      </c>
      <c r="C26" s="65"/>
      <c r="D26" s="65"/>
      <c r="E26" s="65"/>
      <c r="F26" s="65"/>
      <c r="G26" s="65"/>
      <c r="H26" s="65"/>
      <c r="I26" s="17"/>
      <c r="J26" s="1"/>
      <c r="K26" s="1"/>
      <c r="L26" s="1"/>
      <c r="M26" s="1"/>
      <c r="N26" s="1"/>
      <c r="O26" s="1"/>
      <c r="P26" s="1"/>
      <c r="Q26" s="1"/>
    </row>
    <row r="27" customFormat="false" ht="15.75" hidden="false" customHeight="true" outlineLevel="0" collapsed="false">
      <c r="A27" s="12"/>
      <c r="B27" s="64" t="s">
        <v>24</v>
      </c>
      <c r="C27" s="65"/>
      <c r="D27" s="65"/>
      <c r="E27" s="65"/>
      <c r="F27" s="65"/>
      <c r="G27" s="65"/>
      <c r="H27" s="65"/>
      <c r="I27" s="17"/>
      <c r="J27" s="1"/>
      <c r="K27" s="1"/>
      <c r="L27" s="1"/>
      <c r="M27" s="1"/>
      <c r="N27" s="1"/>
      <c r="O27" s="1"/>
      <c r="P27" s="1"/>
      <c r="Q27" s="1"/>
    </row>
    <row r="28" customFormat="false" ht="15.75" hidden="false" customHeight="true" outlineLevel="0" collapsed="false">
      <c r="A28" s="12"/>
      <c r="B28" s="66"/>
      <c r="C28" s="66"/>
      <c r="D28" s="66"/>
      <c r="E28" s="67" t="s">
        <v>25</v>
      </c>
      <c r="F28" s="67"/>
      <c r="G28" s="67"/>
      <c r="H28" s="67"/>
      <c r="I28" s="17"/>
      <c r="J28" s="1"/>
      <c r="K28" s="1"/>
      <c r="L28" s="1"/>
      <c r="M28" s="1"/>
      <c r="N28" s="1"/>
      <c r="O28" s="1"/>
      <c r="P28" s="1"/>
      <c r="Q28" s="1"/>
    </row>
    <row r="29" customFormat="false" ht="15.75" hidden="false" customHeight="true" outlineLevel="0" collapsed="false">
      <c r="A29" s="12"/>
      <c r="B29" s="64" t="s">
        <v>26</v>
      </c>
      <c r="C29" s="68"/>
      <c r="D29" s="68"/>
      <c r="E29" s="69"/>
      <c r="F29" s="70"/>
      <c r="G29" s="70"/>
      <c r="H29" s="70"/>
      <c r="I29" s="17"/>
      <c r="J29" s="1"/>
      <c r="K29" s="1"/>
      <c r="L29" s="1"/>
      <c r="M29" s="1"/>
      <c r="N29" s="1"/>
      <c r="O29" s="1"/>
      <c r="P29" s="1"/>
      <c r="Q29" s="1"/>
    </row>
    <row r="30" customFormat="false" ht="15.75" hidden="false" customHeight="true" outlineLevel="0" collapsed="false">
      <c r="A30" s="12"/>
      <c r="B30" s="64" t="s">
        <v>27</v>
      </c>
      <c r="C30" s="71"/>
      <c r="D30" s="71"/>
      <c r="E30" s="71"/>
      <c r="F30" s="71"/>
      <c r="G30" s="71"/>
      <c r="H30" s="71"/>
      <c r="I30" s="17"/>
      <c r="J30" s="1"/>
      <c r="K30" s="1"/>
      <c r="L30" s="1"/>
      <c r="M30" s="1"/>
      <c r="N30" s="1"/>
      <c r="O30" s="1"/>
      <c r="P30" s="1"/>
      <c r="Q30" s="1"/>
    </row>
    <row r="31" customFormat="false" ht="15.75" hidden="false" customHeight="true" outlineLevel="0" collapsed="false">
      <c r="A31" s="12"/>
      <c r="B31" s="72" t="s">
        <v>28</v>
      </c>
      <c r="C31" s="73"/>
      <c r="D31" s="73"/>
      <c r="E31" s="73"/>
      <c r="F31" s="73"/>
      <c r="G31" s="73"/>
      <c r="H31" s="73"/>
      <c r="I31" s="17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true" outlineLevel="0" collapsed="false">
      <c r="A32" s="12"/>
      <c r="B32" s="74" t="s">
        <v>29</v>
      </c>
      <c r="C32" s="75"/>
      <c r="D32" s="75"/>
      <c r="E32" s="76" t="s">
        <v>30</v>
      </c>
      <c r="F32" s="77"/>
      <c r="G32" s="77"/>
      <c r="H32" s="77"/>
      <c r="I32" s="17"/>
      <c r="J32" s="1"/>
      <c r="K32" s="1"/>
      <c r="L32" s="1"/>
      <c r="M32" s="1"/>
      <c r="N32" s="1"/>
      <c r="O32" s="1"/>
      <c r="P32" s="1"/>
      <c r="Q32" s="1"/>
    </row>
    <row r="33" customFormat="false" ht="15" hidden="false" customHeight="true" outlineLevel="0" collapsed="false">
      <c r="A33" s="12"/>
      <c r="B33" s="78" t="s">
        <v>31</v>
      </c>
      <c r="C33" s="67"/>
      <c r="D33" s="67"/>
      <c r="E33" s="67"/>
      <c r="F33" s="67"/>
      <c r="G33" s="67"/>
      <c r="H33" s="67"/>
      <c r="I33" s="17"/>
      <c r="J33" s="1"/>
      <c r="K33" s="1"/>
      <c r="L33" s="1"/>
      <c r="M33" s="1"/>
      <c r="N33" s="1"/>
      <c r="O33" s="1"/>
      <c r="P33" s="1"/>
      <c r="Q33" s="1"/>
    </row>
    <row r="34" customFormat="false" ht="15" hidden="false" customHeight="true" outlineLevel="0" collapsed="false">
      <c r="A34" s="12"/>
      <c r="B34" s="66" t="s">
        <v>25</v>
      </c>
      <c r="C34" s="66"/>
      <c r="D34" s="66"/>
      <c r="E34" s="79" t="s">
        <v>32</v>
      </c>
      <c r="F34" s="68"/>
      <c r="G34" s="80"/>
      <c r="H34" s="81"/>
      <c r="I34" s="17"/>
      <c r="J34" s="1"/>
      <c r="K34" s="1"/>
      <c r="L34" s="1"/>
      <c r="M34" s="1"/>
      <c r="N34" s="1"/>
      <c r="O34" s="1"/>
      <c r="P34" s="1"/>
      <c r="Q34" s="1"/>
    </row>
    <row r="35" customFormat="false" ht="15" hidden="false" customHeight="true" outlineLevel="0" collapsed="false">
      <c r="A35" s="12"/>
      <c r="B35" s="82" t="s">
        <v>27</v>
      </c>
      <c r="C35" s="83"/>
      <c r="D35" s="83"/>
      <c r="E35" s="83"/>
      <c r="F35" s="83"/>
      <c r="G35" s="83"/>
      <c r="H35" s="83"/>
      <c r="I35" s="17"/>
      <c r="J35" s="1"/>
      <c r="K35" s="1"/>
      <c r="L35" s="1"/>
      <c r="M35" s="1"/>
      <c r="N35" s="1"/>
      <c r="O35" s="1"/>
      <c r="P35" s="1"/>
      <c r="Q35" s="1"/>
    </row>
    <row r="36" customFormat="false" ht="15" hidden="false" customHeight="true" outlineLevel="0" collapsed="false">
      <c r="A36" s="12"/>
      <c r="B36" s="84"/>
      <c r="C36" s="84"/>
      <c r="D36" s="85"/>
      <c r="E36" s="85"/>
      <c r="F36" s="85"/>
      <c r="G36" s="85"/>
      <c r="H36" s="85"/>
      <c r="I36" s="17"/>
      <c r="J36" s="1"/>
      <c r="K36" s="1"/>
      <c r="L36" s="1"/>
      <c r="M36" s="1"/>
      <c r="N36" s="1"/>
      <c r="O36" s="1"/>
      <c r="P36" s="1"/>
      <c r="Q36" s="1"/>
    </row>
    <row r="37" customFormat="false" ht="21" hidden="false" customHeight="true" outlineLevel="0" collapsed="false">
      <c r="A37" s="43"/>
      <c r="B37" s="58" t="s">
        <v>33</v>
      </c>
      <c r="C37" s="58"/>
      <c r="D37" s="58"/>
      <c r="E37" s="58"/>
      <c r="F37" s="58"/>
      <c r="G37" s="58"/>
      <c r="H37" s="58"/>
      <c r="I37" s="47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  <c r="IL37" s="60"/>
      <c r="IM37" s="60"/>
      <c r="IN37" s="60"/>
      <c r="IO37" s="60"/>
      <c r="IP37" s="60"/>
      <c r="IQ37" s="60"/>
      <c r="IR37" s="60"/>
      <c r="IS37" s="60"/>
      <c r="IT37" s="60"/>
      <c r="IU37" s="60"/>
      <c r="IV37" s="60"/>
      <c r="IW37" s="60"/>
      <c r="IX37" s="60"/>
      <c r="IY37" s="60"/>
      <c r="IZ37" s="60"/>
      <c r="JA37" s="60"/>
      <c r="JB37" s="60"/>
      <c r="JC37" s="60"/>
      <c r="JD37" s="60"/>
      <c r="JE37" s="60"/>
      <c r="JF37" s="60"/>
      <c r="JG37" s="60"/>
      <c r="JH37" s="60"/>
      <c r="JI37" s="60"/>
      <c r="JJ37" s="60"/>
      <c r="JK37" s="60"/>
      <c r="JL37" s="60"/>
      <c r="JM37" s="60"/>
      <c r="JN37" s="60"/>
      <c r="JO37" s="60"/>
      <c r="JP37" s="60"/>
      <c r="JQ37" s="60"/>
      <c r="JR37" s="60"/>
      <c r="JS37" s="60"/>
      <c r="JT37" s="60"/>
      <c r="JU37" s="60"/>
      <c r="JV37" s="60"/>
      <c r="JW37" s="60"/>
      <c r="JX37" s="60"/>
      <c r="JY37" s="60"/>
      <c r="JZ37" s="60"/>
      <c r="KA37" s="60"/>
      <c r="KB37" s="60"/>
      <c r="KC37" s="60"/>
      <c r="KD37" s="60"/>
      <c r="KE37" s="60"/>
      <c r="KF37" s="60"/>
      <c r="KG37" s="60"/>
      <c r="KH37" s="60"/>
      <c r="KI37" s="60"/>
      <c r="KJ37" s="60"/>
      <c r="KK37" s="60"/>
      <c r="KL37" s="60"/>
      <c r="KM37" s="60"/>
      <c r="KN37" s="60"/>
      <c r="KO37" s="60"/>
      <c r="KP37" s="60"/>
      <c r="KQ37" s="60"/>
      <c r="KR37" s="60"/>
      <c r="KS37" s="60"/>
      <c r="KT37" s="60"/>
      <c r="KU37" s="60"/>
      <c r="KV37" s="60"/>
      <c r="KW37" s="60"/>
      <c r="KX37" s="60"/>
      <c r="KY37" s="60"/>
      <c r="KZ37" s="60"/>
      <c r="LA37" s="60"/>
      <c r="LB37" s="60"/>
      <c r="LC37" s="60"/>
      <c r="LD37" s="60"/>
      <c r="LE37" s="60"/>
      <c r="LF37" s="60"/>
      <c r="LG37" s="60"/>
      <c r="LH37" s="60"/>
      <c r="LI37" s="60"/>
      <c r="LJ37" s="60"/>
      <c r="LK37" s="60"/>
      <c r="LL37" s="60"/>
      <c r="LM37" s="60"/>
      <c r="LN37" s="60"/>
      <c r="LO37" s="60"/>
      <c r="LP37" s="60"/>
      <c r="LQ37" s="60"/>
      <c r="LR37" s="60"/>
      <c r="LS37" s="60"/>
      <c r="LT37" s="60"/>
      <c r="LU37" s="60"/>
      <c r="LV37" s="60"/>
      <c r="LW37" s="60"/>
      <c r="LX37" s="60"/>
      <c r="LY37" s="60"/>
      <c r="LZ37" s="60"/>
      <c r="MA37" s="60"/>
      <c r="MB37" s="60"/>
      <c r="MC37" s="60"/>
      <c r="MD37" s="60"/>
      <c r="ME37" s="60"/>
      <c r="MF37" s="60"/>
      <c r="MG37" s="60"/>
      <c r="MH37" s="60"/>
      <c r="MI37" s="60"/>
      <c r="MJ37" s="60"/>
      <c r="MK37" s="60"/>
      <c r="ML37" s="60"/>
      <c r="MM37" s="60"/>
      <c r="MN37" s="60"/>
      <c r="MO37" s="60"/>
      <c r="MP37" s="60"/>
      <c r="MQ37" s="60"/>
      <c r="MR37" s="60"/>
      <c r="MS37" s="60"/>
      <c r="MT37" s="60"/>
      <c r="MU37" s="60"/>
      <c r="MV37" s="60"/>
      <c r="MW37" s="60"/>
      <c r="MX37" s="60"/>
      <c r="MY37" s="60"/>
      <c r="MZ37" s="60"/>
      <c r="NA37" s="60"/>
      <c r="NB37" s="60"/>
      <c r="NC37" s="60"/>
      <c r="ND37" s="60"/>
      <c r="NE37" s="60"/>
      <c r="NF37" s="60"/>
      <c r="NG37" s="60"/>
      <c r="NH37" s="60"/>
      <c r="NI37" s="60"/>
      <c r="NJ37" s="60"/>
      <c r="NK37" s="60"/>
      <c r="NL37" s="60"/>
      <c r="NM37" s="60"/>
      <c r="NN37" s="60"/>
      <c r="NO37" s="60"/>
      <c r="NP37" s="60"/>
      <c r="NQ37" s="60"/>
      <c r="NR37" s="60"/>
      <c r="NS37" s="60"/>
      <c r="NT37" s="60"/>
      <c r="NU37" s="60"/>
      <c r="NV37" s="60"/>
      <c r="NW37" s="60"/>
      <c r="NX37" s="60"/>
      <c r="NY37" s="60"/>
      <c r="NZ37" s="60"/>
      <c r="OA37" s="60"/>
      <c r="OB37" s="60"/>
      <c r="OC37" s="60"/>
      <c r="OD37" s="60"/>
      <c r="OE37" s="60"/>
      <c r="OF37" s="60"/>
      <c r="OG37" s="60"/>
      <c r="OH37" s="60"/>
      <c r="OI37" s="60"/>
      <c r="OJ37" s="60"/>
      <c r="OK37" s="60"/>
      <c r="OL37" s="60"/>
      <c r="OM37" s="60"/>
      <c r="ON37" s="60"/>
      <c r="OO37" s="60"/>
      <c r="OP37" s="60"/>
      <c r="OQ37" s="60"/>
      <c r="OR37" s="60"/>
      <c r="OS37" s="60"/>
      <c r="OT37" s="60"/>
      <c r="OU37" s="60"/>
      <c r="OV37" s="60"/>
      <c r="OW37" s="60"/>
      <c r="OX37" s="60"/>
      <c r="OY37" s="60"/>
      <c r="OZ37" s="60"/>
      <c r="PA37" s="60"/>
      <c r="PB37" s="60"/>
      <c r="PC37" s="60"/>
      <c r="PD37" s="60"/>
      <c r="PE37" s="60"/>
      <c r="PF37" s="60"/>
      <c r="PG37" s="60"/>
      <c r="PH37" s="60"/>
      <c r="PI37" s="60"/>
      <c r="PJ37" s="60"/>
      <c r="PK37" s="60"/>
      <c r="PL37" s="60"/>
      <c r="PM37" s="60"/>
      <c r="PN37" s="60"/>
      <c r="PO37" s="60"/>
      <c r="PP37" s="60"/>
      <c r="PQ37" s="60"/>
      <c r="PR37" s="60"/>
      <c r="PS37" s="60"/>
      <c r="PT37" s="60"/>
      <c r="PU37" s="60"/>
      <c r="PV37" s="60"/>
      <c r="PW37" s="60"/>
      <c r="PX37" s="60"/>
      <c r="PY37" s="60"/>
      <c r="PZ37" s="60"/>
      <c r="QA37" s="60"/>
      <c r="QB37" s="60"/>
      <c r="QC37" s="60"/>
      <c r="QD37" s="60"/>
      <c r="QE37" s="60"/>
      <c r="QF37" s="60"/>
      <c r="QG37" s="60"/>
      <c r="QH37" s="60"/>
      <c r="QI37" s="60"/>
      <c r="QJ37" s="60"/>
      <c r="QK37" s="60"/>
      <c r="QL37" s="60"/>
      <c r="QM37" s="60"/>
      <c r="QN37" s="60"/>
      <c r="QO37" s="60"/>
      <c r="QP37" s="60"/>
      <c r="QQ37" s="60"/>
      <c r="QR37" s="60"/>
      <c r="QS37" s="60"/>
      <c r="QT37" s="60"/>
      <c r="QU37" s="60"/>
      <c r="QV37" s="60"/>
      <c r="QW37" s="60"/>
      <c r="QX37" s="60"/>
      <c r="QY37" s="60"/>
      <c r="QZ37" s="60"/>
      <c r="RA37" s="60"/>
      <c r="RB37" s="60"/>
      <c r="RC37" s="60"/>
      <c r="RD37" s="60"/>
      <c r="RE37" s="60"/>
      <c r="RF37" s="60"/>
      <c r="RG37" s="60"/>
      <c r="RH37" s="60"/>
      <c r="RI37" s="60"/>
      <c r="RJ37" s="60"/>
      <c r="RK37" s="60"/>
      <c r="RL37" s="60"/>
      <c r="RM37" s="60"/>
      <c r="RN37" s="60"/>
      <c r="RO37" s="60"/>
      <c r="RP37" s="60"/>
      <c r="RQ37" s="60"/>
      <c r="RR37" s="60"/>
      <c r="RS37" s="60"/>
      <c r="RT37" s="60"/>
      <c r="RU37" s="60"/>
      <c r="RV37" s="60"/>
      <c r="RW37" s="60"/>
      <c r="RX37" s="60"/>
      <c r="RY37" s="60"/>
      <c r="RZ37" s="60"/>
      <c r="SA37" s="60"/>
      <c r="SB37" s="60"/>
      <c r="SC37" s="60"/>
      <c r="SD37" s="60"/>
      <c r="SE37" s="60"/>
      <c r="SF37" s="60"/>
      <c r="SG37" s="60"/>
      <c r="SH37" s="60"/>
      <c r="SI37" s="60"/>
      <c r="SJ37" s="60"/>
      <c r="SK37" s="60"/>
      <c r="SL37" s="60"/>
      <c r="SM37" s="60"/>
      <c r="SN37" s="60"/>
      <c r="SO37" s="60"/>
      <c r="SP37" s="60"/>
      <c r="SQ37" s="60"/>
      <c r="SR37" s="60"/>
      <c r="SS37" s="60"/>
      <c r="ST37" s="60"/>
      <c r="SU37" s="60"/>
      <c r="SV37" s="60"/>
      <c r="SW37" s="60"/>
      <c r="SX37" s="60"/>
      <c r="SY37" s="60"/>
      <c r="SZ37" s="60"/>
      <c r="TA37" s="60"/>
      <c r="TB37" s="60"/>
      <c r="TC37" s="60"/>
      <c r="TD37" s="60"/>
      <c r="TE37" s="60"/>
      <c r="TF37" s="60"/>
      <c r="TG37" s="60"/>
      <c r="TH37" s="60"/>
      <c r="TI37" s="60"/>
      <c r="TJ37" s="60"/>
      <c r="TK37" s="60"/>
      <c r="TL37" s="60"/>
      <c r="TM37" s="60"/>
      <c r="TN37" s="60"/>
      <c r="TO37" s="60"/>
      <c r="TP37" s="60"/>
      <c r="TQ37" s="60"/>
      <c r="TR37" s="60"/>
      <c r="TS37" s="60"/>
      <c r="TT37" s="60"/>
      <c r="TU37" s="60"/>
      <c r="TV37" s="60"/>
      <c r="TW37" s="60"/>
      <c r="TX37" s="60"/>
      <c r="TY37" s="60"/>
      <c r="TZ37" s="60"/>
      <c r="UA37" s="60"/>
      <c r="UB37" s="60"/>
      <c r="UC37" s="60"/>
      <c r="UD37" s="60"/>
      <c r="UE37" s="60"/>
      <c r="UF37" s="60"/>
      <c r="UG37" s="60"/>
      <c r="UH37" s="60"/>
      <c r="UI37" s="60"/>
      <c r="UJ37" s="60"/>
      <c r="UK37" s="60"/>
      <c r="UL37" s="60"/>
      <c r="UM37" s="60"/>
      <c r="UN37" s="60"/>
      <c r="UO37" s="60"/>
      <c r="UP37" s="60"/>
      <c r="UQ37" s="60"/>
      <c r="UR37" s="60"/>
      <c r="US37" s="60"/>
      <c r="UT37" s="60"/>
      <c r="UU37" s="60"/>
      <c r="UV37" s="60"/>
      <c r="UW37" s="60"/>
      <c r="UX37" s="60"/>
      <c r="UY37" s="60"/>
      <c r="UZ37" s="60"/>
      <c r="VA37" s="60"/>
      <c r="VB37" s="60"/>
      <c r="VC37" s="60"/>
      <c r="VD37" s="60"/>
      <c r="VE37" s="60"/>
      <c r="VF37" s="60"/>
      <c r="VG37" s="60"/>
      <c r="VH37" s="60"/>
      <c r="VI37" s="60"/>
      <c r="VJ37" s="60"/>
      <c r="VK37" s="60"/>
      <c r="VL37" s="60"/>
      <c r="VM37" s="60"/>
      <c r="VN37" s="60"/>
      <c r="VO37" s="60"/>
      <c r="VP37" s="60"/>
      <c r="VQ37" s="60"/>
      <c r="VR37" s="60"/>
      <c r="VS37" s="60"/>
      <c r="VT37" s="60"/>
      <c r="VU37" s="60"/>
      <c r="VV37" s="60"/>
      <c r="VW37" s="60"/>
      <c r="VX37" s="60"/>
      <c r="VY37" s="60"/>
      <c r="VZ37" s="60"/>
      <c r="WA37" s="60"/>
      <c r="WB37" s="60"/>
      <c r="WC37" s="60"/>
      <c r="WD37" s="60"/>
      <c r="WE37" s="60"/>
      <c r="WF37" s="60"/>
      <c r="WG37" s="60"/>
      <c r="WH37" s="60"/>
      <c r="WI37" s="60"/>
      <c r="WJ37" s="60"/>
      <c r="WK37" s="60"/>
      <c r="WL37" s="60"/>
      <c r="WM37" s="60"/>
      <c r="WN37" s="60"/>
      <c r="WO37" s="60"/>
      <c r="WP37" s="60"/>
      <c r="WQ37" s="60"/>
      <c r="WR37" s="60"/>
      <c r="WS37" s="60"/>
      <c r="WT37" s="60"/>
      <c r="WU37" s="60"/>
      <c r="WV37" s="60"/>
      <c r="WW37" s="60"/>
      <c r="WX37" s="60"/>
      <c r="WY37" s="60"/>
      <c r="WZ37" s="60"/>
      <c r="XA37" s="60"/>
      <c r="XB37" s="60"/>
      <c r="XC37" s="60"/>
      <c r="XD37" s="60"/>
      <c r="XE37" s="60"/>
      <c r="XF37" s="60"/>
      <c r="XG37" s="60"/>
      <c r="XH37" s="60"/>
      <c r="XI37" s="60"/>
      <c r="XJ37" s="60"/>
      <c r="XK37" s="60"/>
      <c r="XL37" s="60"/>
      <c r="XM37" s="60"/>
      <c r="XN37" s="60"/>
      <c r="XO37" s="60"/>
      <c r="XP37" s="60"/>
      <c r="XQ37" s="60"/>
      <c r="XR37" s="60"/>
      <c r="XS37" s="60"/>
      <c r="XT37" s="60"/>
      <c r="XU37" s="60"/>
      <c r="XV37" s="60"/>
      <c r="XW37" s="60"/>
      <c r="XX37" s="60"/>
      <c r="XY37" s="60"/>
      <c r="XZ37" s="60"/>
      <c r="YA37" s="60"/>
      <c r="YB37" s="60"/>
      <c r="YC37" s="60"/>
      <c r="YD37" s="60"/>
      <c r="YE37" s="60"/>
      <c r="YF37" s="60"/>
      <c r="YG37" s="60"/>
      <c r="YH37" s="60"/>
      <c r="YI37" s="60"/>
      <c r="YJ37" s="60"/>
      <c r="YK37" s="60"/>
      <c r="YL37" s="60"/>
      <c r="YM37" s="60"/>
      <c r="YN37" s="60"/>
      <c r="YO37" s="60"/>
      <c r="YP37" s="60"/>
      <c r="YQ37" s="60"/>
      <c r="YR37" s="60"/>
      <c r="YS37" s="60"/>
      <c r="YT37" s="60"/>
      <c r="YU37" s="60"/>
      <c r="YV37" s="60"/>
      <c r="YW37" s="60"/>
      <c r="YX37" s="60"/>
      <c r="YY37" s="60"/>
      <c r="YZ37" s="60"/>
      <c r="ZA37" s="60"/>
      <c r="ZB37" s="60"/>
      <c r="ZC37" s="60"/>
      <c r="ZD37" s="60"/>
      <c r="ZE37" s="60"/>
      <c r="ZF37" s="60"/>
      <c r="ZG37" s="60"/>
      <c r="ZH37" s="60"/>
      <c r="ZI37" s="60"/>
      <c r="ZJ37" s="60"/>
      <c r="ZK37" s="60"/>
      <c r="ZL37" s="60"/>
      <c r="ZM37" s="60"/>
      <c r="ZN37" s="60"/>
      <c r="ZO37" s="60"/>
      <c r="ZP37" s="60"/>
      <c r="ZQ37" s="60"/>
      <c r="ZR37" s="60"/>
      <c r="ZS37" s="60"/>
      <c r="ZT37" s="60"/>
      <c r="ZU37" s="60"/>
      <c r="ZV37" s="60"/>
      <c r="ZW37" s="60"/>
      <c r="ZX37" s="60"/>
      <c r="ZY37" s="60"/>
      <c r="ZZ37" s="60"/>
      <c r="AAA37" s="60"/>
      <c r="AAB37" s="60"/>
      <c r="AAC37" s="60"/>
      <c r="AAD37" s="60"/>
      <c r="AAE37" s="60"/>
      <c r="AAF37" s="60"/>
      <c r="AAG37" s="60"/>
      <c r="AAH37" s="60"/>
      <c r="AAI37" s="60"/>
      <c r="AAJ37" s="60"/>
      <c r="AAK37" s="60"/>
      <c r="AAL37" s="60"/>
      <c r="AAM37" s="60"/>
      <c r="AAN37" s="60"/>
      <c r="AAO37" s="60"/>
      <c r="AAP37" s="60"/>
      <c r="AAQ37" s="60"/>
      <c r="AAR37" s="60"/>
      <c r="AAS37" s="60"/>
      <c r="AAT37" s="60"/>
      <c r="AAU37" s="60"/>
      <c r="AAV37" s="60"/>
      <c r="AAW37" s="60"/>
      <c r="AAX37" s="60"/>
      <c r="AAY37" s="60"/>
      <c r="AAZ37" s="60"/>
      <c r="ABA37" s="60"/>
      <c r="ABB37" s="60"/>
      <c r="ABC37" s="60"/>
      <c r="ABD37" s="60"/>
      <c r="ABE37" s="60"/>
      <c r="ABF37" s="60"/>
      <c r="ABG37" s="60"/>
      <c r="ABH37" s="60"/>
      <c r="ABI37" s="60"/>
      <c r="ABJ37" s="60"/>
      <c r="ABK37" s="60"/>
      <c r="ABL37" s="60"/>
      <c r="ABM37" s="60"/>
      <c r="ABN37" s="60"/>
      <c r="ABO37" s="60"/>
      <c r="ABP37" s="60"/>
      <c r="ABQ37" s="60"/>
      <c r="ABR37" s="60"/>
      <c r="ABS37" s="60"/>
      <c r="ABT37" s="60"/>
      <c r="ABU37" s="60"/>
      <c r="ABV37" s="60"/>
      <c r="ABW37" s="60"/>
      <c r="ABX37" s="60"/>
      <c r="ABY37" s="60"/>
      <c r="ABZ37" s="60"/>
      <c r="ACA37" s="60"/>
      <c r="ACB37" s="60"/>
      <c r="ACC37" s="60"/>
      <c r="ACD37" s="60"/>
      <c r="ACE37" s="60"/>
      <c r="ACF37" s="60"/>
      <c r="ACG37" s="60"/>
      <c r="ACH37" s="60"/>
      <c r="ACI37" s="60"/>
      <c r="ACJ37" s="60"/>
      <c r="ACK37" s="60"/>
      <c r="ACL37" s="60"/>
      <c r="ACM37" s="60"/>
      <c r="ACN37" s="60"/>
      <c r="ACO37" s="60"/>
      <c r="ACP37" s="60"/>
      <c r="ACQ37" s="60"/>
      <c r="ACR37" s="60"/>
      <c r="ACS37" s="60"/>
      <c r="ACT37" s="60"/>
      <c r="ACU37" s="60"/>
      <c r="ACV37" s="60"/>
      <c r="ACW37" s="60"/>
      <c r="ACX37" s="60"/>
      <c r="ACY37" s="60"/>
      <c r="ACZ37" s="60"/>
      <c r="ADA37" s="60"/>
      <c r="ADB37" s="60"/>
      <c r="ADC37" s="60"/>
      <c r="ADD37" s="60"/>
      <c r="ADE37" s="60"/>
      <c r="ADF37" s="60"/>
      <c r="ADG37" s="60"/>
      <c r="ADH37" s="60"/>
      <c r="ADI37" s="60"/>
      <c r="ADJ37" s="60"/>
      <c r="ADK37" s="60"/>
      <c r="ADL37" s="60"/>
      <c r="ADM37" s="60"/>
      <c r="ADN37" s="60"/>
      <c r="ADO37" s="60"/>
      <c r="ADP37" s="60"/>
      <c r="ADQ37" s="60"/>
      <c r="ADR37" s="60"/>
      <c r="ADS37" s="60"/>
      <c r="ADT37" s="60"/>
      <c r="ADU37" s="60"/>
      <c r="ADV37" s="60"/>
      <c r="ADW37" s="60"/>
      <c r="ADX37" s="60"/>
      <c r="ADY37" s="60"/>
      <c r="ADZ37" s="60"/>
      <c r="AEA37" s="60"/>
      <c r="AEB37" s="60"/>
      <c r="AEC37" s="60"/>
      <c r="AED37" s="60"/>
      <c r="AEE37" s="60"/>
      <c r="AEF37" s="60"/>
      <c r="AEG37" s="60"/>
      <c r="AEH37" s="60"/>
      <c r="AEI37" s="60"/>
      <c r="AEJ37" s="60"/>
      <c r="AEK37" s="60"/>
      <c r="AEL37" s="60"/>
      <c r="AEM37" s="60"/>
      <c r="AEN37" s="60"/>
      <c r="AEO37" s="60"/>
      <c r="AEP37" s="60"/>
      <c r="AEQ37" s="60"/>
      <c r="AER37" s="60"/>
      <c r="AES37" s="60"/>
      <c r="AET37" s="60"/>
      <c r="AEU37" s="60"/>
      <c r="AEV37" s="60"/>
      <c r="AEW37" s="60"/>
      <c r="AEX37" s="60"/>
      <c r="AEY37" s="60"/>
      <c r="AEZ37" s="60"/>
      <c r="AFA37" s="60"/>
      <c r="AFB37" s="60"/>
      <c r="AFC37" s="60"/>
      <c r="AFD37" s="60"/>
      <c r="AFE37" s="60"/>
      <c r="AFF37" s="60"/>
      <c r="AFG37" s="60"/>
      <c r="AFH37" s="60"/>
      <c r="AFI37" s="60"/>
      <c r="AFJ37" s="60"/>
      <c r="AFK37" s="60"/>
      <c r="AFL37" s="60"/>
      <c r="AFM37" s="60"/>
      <c r="AFN37" s="60"/>
      <c r="AFO37" s="60"/>
      <c r="AFP37" s="60"/>
      <c r="AFQ37" s="60"/>
      <c r="AFR37" s="60"/>
      <c r="AFS37" s="60"/>
      <c r="AFT37" s="60"/>
      <c r="AFU37" s="60"/>
      <c r="AFV37" s="60"/>
      <c r="AFW37" s="60"/>
      <c r="AFX37" s="60"/>
      <c r="AFY37" s="60"/>
      <c r="AFZ37" s="60"/>
      <c r="AGA37" s="60"/>
      <c r="AGB37" s="60"/>
      <c r="AGC37" s="60"/>
      <c r="AGD37" s="60"/>
      <c r="AGE37" s="60"/>
      <c r="AGF37" s="60"/>
      <c r="AGG37" s="60"/>
      <c r="AGH37" s="60"/>
      <c r="AGI37" s="60"/>
      <c r="AGJ37" s="60"/>
      <c r="AGK37" s="60"/>
      <c r="AGL37" s="60"/>
      <c r="AGM37" s="60"/>
      <c r="AGN37" s="60"/>
      <c r="AGO37" s="60"/>
      <c r="AGP37" s="60"/>
      <c r="AGQ37" s="60"/>
      <c r="AGR37" s="60"/>
      <c r="AGS37" s="60"/>
      <c r="AGT37" s="60"/>
      <c r="AGU37" s="60"/>
      <c r="AGV37" s="60"/>
      <c r="AGW37" s="60"/>
      <c r="AGX37" s="60"/>
      <c r="AGY37" s="60"/>
      <c r="AGZ37" s="60"/>
      <c r="AHA37" s="60"/>
      <c r="AHB37" s="60"/>
      <c r="AHC37" s="60"/>
      <c r="AHD37" s="60"/>
      <c r="AHE37" s="60"/>
      <c r="AHF37" s="60"/>
      <c r="AHG37" s="60"/>
      <c r="AHH37" s="60"/>
      <c r="AHI37" s="60"/>
      <c r="AHJ37" s="60"/>
      <c r="AHK37" s="60"/>
      <c r="AHL37" s="60"/>
      <c r="AHM37" s="60"/>
      <c r="AHN37" s="60"/>
      <c r="AHO37" s="60"/>
      <c r="AHP37" s="60"/>
      <c r="AHQ37" s="60"/>
      <c r="AHR37" s="60"/>
      <c r="AHS37" s="60"/>
      <c r="AHT37" s="60"/>
      <c r="AHU37" s="60"/>
      <c r="AHV37" s="60"/>
      <c r="AHW37" s="60"/>
      <c r="AHX37" s="60"/>
      <c r="AHY37" s="60"/>
      <c r="AHZ37" s="60"/>
      <c r="AIA37" s="60"/>
      <c r="AIB37" s="60"/>
      <c r="AIC37" s="60"/>
      <c r="AID37" s="60"/>
      <c r="AIE37" s="60"/>
      <c r="AIF37" s="60"/>
      <c r="AIG37" s="60"/>
      <c r="AIH37" s="60"/>
      <c r="AII37" s="60"/>
      <c r="AIJ37" s="60"/>
      <c r="AIK37" s="60"/>
      <c r="AIL37" s="60"/>
      <c r="AIM37" s="60"/>
      <c r="AIN37" s="60"/>
      <c r="AIO37" s="60"/>
      <c r="AIP37" s="60"/>
      <c r="AIQ37" s="60"/>
      <c r="AIR37" s="60"/>
      <c r="AIS37" s="60"/>
      <c r="AIT37" s="60"/>
      <c r="AIU37" s="60"/>
      <c r="AIV37" s="60"/>
      <c r="AIW37" s="60"/>
      <c r="AIX37" s="60"/>
      <c r="AIY37" s="60"/>
      <c r="AIZ37" s="60"/>
      <c r="AJA37" s="60"/>
      <c r="AJB37" s="60"/>
      <c r="AJC37" s="60"/>
      <c r="AJD37" s="60"/>
      <c r="AJE37" s="60"/>
      <c r="AJF37" s="60"/>
      <c r="AJG37" s="60"/>
      <c r="AJH37" s="60"/>
      <c r="AJI37" s="60"/>
      <c r="AJJ37" s="60"/>
      <c r="AJK37" s="60"/>
      <c r="AJL37" s="60"/>
      <c r="AJM37" s="60"/>
      <c r="AJN37" s="60"/>
      <c r="AJO37" s="60"/>
      <c r="AJP37" s="60"/>
      <c r="AJQ37" s="60"/>
      <c r="AJR37" s="60"/>
      <c r="AJS37" s="60"/>
      <c r="AJT37" s="60"/>
      <c r="AJU37" s="60"/>
      <c r="AJV37" s="60"/>
      <c r="AJW37" s="60"/>
      <c r="AJX37" s="60"/>
      <c r="AJY37" s="60"/>
      <c r="AJZ37" s="60"/>
      <c r="AKA37" s="60"/>
      <c r="AKB37" s="60"/>
      <c r="AKC37" s="60"/>
      <c r="AKD37" s="60"/>
      <c r="AKE37" s="60"/>
      <c r="AKF37" s="60"/>
      <c r="AKG37" s="60"/>
      <c r="AKH37" s="60"/>
      <c r="AKI37" s="60"/>
      <c r="AKJ37" s="60"/>
      <c r="AKK37" s="60"/>
      <c r="AKL37" s="60"/>
      <c r="AKM37" s="60"/>
      <c r="AKN37" s="60"/>
      <c r="AKO37" s="60"/>
      <c r="AKP37" s="60"/>
      <c r="AKQ37" s="60"/>
      <c r="AKR37" s="60"/>
      <c r="AKS37" s="60"/>
      <c r="AKT37" s="60"/>
      <c r="AKU37" s="60"/>
      <c r="AKV37" s="60"/>
      <c r="AKW37" s="60"/>
      <c r="AKX37" s="60"/>
      <c r="AKY37" s="60"/>
      <c r="AKZ37" s="60"/>
      <c r="ALA37" s="60"/>
      <c r="ALB37" s="60"/>
      <c r="ALC37" s="60"/>
      <c r="ALD37" s="60"/>
      <c r="ALE37" s="60"/>
      <c r="ALF37" s="60"/>
      <c r="ALG37" s="60"/>
      <c r="ALH37" s="60"/>
      <c r="ALI37" s="60"/>
      <c r="ALJ37" s="60"/>
      <c r="ALK37" s="60"/>
      <c r="ALL37" s="60"/>
      <c r="ALM37" s="60"/>
      <c r="ALN37" s="60"/>
      <c r="ALO37" s="60"/>
      <c r="ALP37" s="60"/>
      <c r="ALQ37" s="60"/>
      <c r="ALR37" s="60"/>
      <c r="ALS37" s="60"/>
      <c r="ALT37" s="60"/>
      <c r="ALU37" s="60"/>
      <c r="ALV37" s="60"/>
      <c r="ALW37" s="60"/>
      <c r="ALX37" s="60"/>
      <c r="ALY37" s="60"/>
      <c r="ALZ37" s="60"/>
      <c r="AMA37" s="60"/>
      <c r="AMB37" s="60"/>
      <c r="AMC37" s="60"/>
      <c r="AMD37" s="60"/>
      <c r="AME37" s="60"/>
      <c r="AMF37" s="60"/>
      <c r="AMG37" s="60"/>
      <c r="AMH37" s="60"/>
      <c r="AMI37" s="60"/>
      <c r="AMJ37" s="60"/>
    </row>
    <row r="38" customFormat="false" ht="12.75" hidden="false" customHeight="true" outlineLevel="0" collapsed="false">
      <c r="A38" s="43"/>
      <c r="B38" s="61"/>
      <c r="C38" s="61"/>
      <c r="D38" s="61"/>
      <c r="E38" s="61"/>
      <c r="F38" s="61"/>
      <c r="G38" s="61"/>
      <c r="H38" s="61"/>
      <c r="I38" s="47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  <c r="IR38" s="60"/>
      <c r="IS38" s="60"/>
      <c r="IT38" s="60"/>
      <c r="IU38" s="60"/>
      <c r="IV38" s="60"/>
      <c r="IW38" s="60"/>
      <c r="IX38" s="60"/>
      <c r="IY38" s="60"/>
      <c r="IZ38" s="60"/>
      <c r="JA38" s="60"/>
      <c r="JB38" s="60"/>
      <c r="JC38" s="60"/>
      <c r="JD38" s="60"/>
      <c r="JE38" s="60"/>
      <c r="JF38" s="60"/>
      <c r="JG38" s="60"/>
      <c r="JH38" s="60"/>
      <c r="JI38" s="60"/>
      <c r="JJ38" s="60"/>
      <c r="JK38" s="60"/>
      <c r="JL38" s="60"/>
      <c r="JM38" s="60"/>
      <c r="JN38" s="60"/>
      <c r="JO38" s="60"/>
      <c r="JP38" s="60"/>
      <c r="JQ38" s="60"/>
      <c r="JR38" s="60"/>
      <c r="JS38" s="60"/>
      <c r="JT38" s="60"/>
      <c r="JU38" s="60"/>
      <c r="JV38" s="60"/>
      <c r="JW38" s="60"/>
      <c r="JX38" s="60"/>
      <c r="JY38" s="60"/>
      <c r="JZ38" s="60"/>
      <c r="KA38" s="60"/>
      <c r="KB38" s="60"/>
      <c r="KC38" s="60"/>
      <c r="KD38" s="60"/>
      <c r="KE38" s="60"/>
      <c r="KF38" s="60"/>
      <c r="KG38" s="60"/>
      <c r="KH38" s="60"/>
      <c r="KI38" s="60"/>
      <c r="KJ38" s="60"/>
      <c r="KK38" s="60"/>
      <c r="KL38" s="60"/>
      <c r="KM38" s="60"/>
      <c r="KN38" s="60"/>
      <c r="KO38" s="60"/>
      <c r="KP38" s="60"/>
      <c r="KQ38" s="60"/>
      <c r="KR38" s="60"/>
      <c r="KS38" s="60"/>
      <c r="KT38" s="60"/>
      <c r="KU38" s="60"/>
      <c r="KV38" s="60"/>
      <c r="KW38" s="60"/>
      <c r="KX38" s="60"/>
      <c r="KY38" s="60"/>
      <c r="KZ38" s="60"/>
      <c r="LA38" s="60"/>
      <c r="LB38" s="60"/>
      <c r="LC38" s="60"/>
      <c r="LD38" s="60"/>
      <c r="LE38" s="60"/>
      <c r="LF38" s="60"/>
      <c r="LG38" s="60"/>
      <c r="LH38" s="60"/>
      <c r="LI38" s="60"/>
      <c r="LJ38" s="60"/>
      <c r="LK38" s="60"/>
      <c r="LL38" s="60"/>
      <c r="LM38" s="60"/>
      <c r="LN38" s="60"/>
      <c r="LO38" s="60"/>
      <c r="LP38" s="60"/>
      <c r="LQ38" s="60"/>
      <c r="LR38" s="60"/>
      <c r="LS38" s="60"/>
      <c r="LT38" s="60"/>
      <c r="LU38" s="60"/>
      <c r="LV38" s="60"/>
      <c r="LW38" s="60"/>
      <c r="LX38" s="60"/>
      <c r="LY38" s="60"/>
      <c r="LZ38" s="60"/>
      <c r="MA38" s="60"/>
      <c r="MB38" s="60"/>
      <c r="MC38" s="60"/>
      <c r="MD38" s="60"/>
      <c r="ME38" s="60"/>
      <c r="MF38" s="60"/>
      <c r="MG38" s="60"/>
      <c r="MH38" s="60"/>
      <c r="MI38" s="60"/>
      <c r="MJ38" s="60"/>
      <c r="MK38" s="60"/>
      <c r="ML38" s="60"/>
      <c r="MM38" s="60"/>
      <c r="MN38" s="60"/>
      <c r="MO38" s="60"/>
      <c r="MP38" s="60"/>
      <c r="MQ38" s="60"/>
      <c r="MR38" s="60"/>
      <c r="MS38" s="60"/>
      <c r="MT38" s="60"/>
      <c r="MU38" s="60"/>
      <c r="MV38" s="60"/>
      <c r="MW38" s="60"/>
      <c r="MX38" s="60"/>
      <c r="MY38" s="60"/>
      <c r="MZ38" s="60"/>
      <c r="NA38" s="60"/>
      <c r="NB38" s="60"/>
      <c r="NC38" s="60"/>
      <c r="ND38" s="60"/>
      <c r="NE38" s="60"/>
      <c r="NF38" s="60"/>
      <c r="NG38" s="60"/>
      <c r="NH38" s="60"/>
      <c r="NI38" s="60"/>
      <c r="NJ38" s="60"/>
      <c r="NK38" s="60"/>
      <c r="NL38" s="60"/>
      <c r="NM38" s="60"/>
      <c r="NN38" s="60"/>
      <c r="NO38" s="60"/>
      <c r="NP38" s="60"/>
      <c r="NQ38" s="60"/>
      <c r="NR38" s="60"/>
      <c r="NS38" s="60"/>
      <c r="NT38" s="60"/>
      <c r="NU38" s="60"/>
      <c r="NV38" s="60"/>
      <c r="NW38" s="60"/>
      <c r="NX38" s="60"/>
      <c r="NY38" s="60"/>
      <c r="NZ38" s="60"/>
      <c r="OA38" s="60"/>
      <c r="OB38" s="60"/>
      <c r="OC38" s="60"/>
      <c r="OD38" s="60"/>
      <c r="OE38" s="60"/>
      <c r="OF38" s="60"/>
      <c r="OG38" s="60"/>
      <c r="OH38" s="60"/>
      <c r="OI38" s="60"/>
      <c r="OJ38" s="60"/>
      <c r="OK38" s="60"/>
      <c r="OL38" s="60"/>
      <c r="OM38" s="60"/>
      <c r="ON38" s="60"/>
      <c r="OO38" s="60"/>
      <c r="OP38" s="60"/>
      <c r="OQ38" s="60"/>
      <c r="OR38" s="60"/>
      <c r="OS38" s="60"/>
      <c r="OT38" s="60"/>
      <c r="OU38" s="60"/>
      <c r="OV38" s="60"/>
      <c r="OW38" s="60"/>
      <c r="OX38" s="60"/>
      <c r="OY38" s="60"/>
      <c r="OZ38" s="60"/>
      <c r="PA38" s="60"/>
      <c r="PB38" s="60"/>
      <c r="PC38" s="60"/>
      <c r="PD38" s="60"/>
      <c r="PE38" s="60"/>
      <c r="PF38" s="60"/>
      <c r="PG38" s="60"/>
      <c r="PH38" s="60"/>
      <c r="PI38" s="60"/>
      <c r="PJ38" s="60"/>
      <c r="PK38" s="60"/>
      <c r="PL38" s="60"/>
      <c r="PM38" s="60"/>
      <c r="PN38" s="60"/>
      <c r="PO38" s="60"/>
      <c r="PP38" s="60"/>
      <c r="PQ38" s="60"/>
      <c r="PR38" s="60"/>
      <c r="PS38" s="60"/>
      <c r="PT38" s="60"/>
      <c r="PU38" s="60"/>
      <c r="PV38" s="60"/>
      <c r="PW38" s="60"/>
      <c r="PX38" s="60"/>
      <c r="PY38" s="60"/>
      <c r="PZ38" s="60"/>
      <c r="QA38" s="60"/>
      <c r="QB38" s="60"/>
      <c r="QC38" s="60"/>
      <c r="QD38" s="60"/>
      <c r="QE38" s="60"/>
      <c r="QF38" s="60"/>
      <c r="QG38" s="60"/>
      <c r="QH38" s="60"/>
      <c r="QI38" s="60"/>
      <c r="QJ38" s="60"/>
      <c r="QK38" s="60"/>
      <c r="QL38" s="60"/>
      <c r="QM38" s="60"/>
      <c r="QN38" s="60"/>
      <c r="QO38" s="60"/>
      <c r="QP38" s="60"/>
      <c r="QQ38" s="60"/>
      <c r="QR38" s="60"/>
      <c r="QS38" s="60"/>
      <c r="QT38" s="60"/>
      <c r="QU38" s="60"/>
      <c r="QV38" s="60"/>
      <c r="QW38" s="60"/>
      <c r="QX38" s="60"/>
      <c r="QY38" s="60"/>
      <c r="QZ38" s="60"/>
      <c r="RA38" s="60"/>
      <c r="RB38" s="60"/>
      <c r="RC38" s="60"/>
      <c r="RD38" s="60"/>
      <c r="RE38" s="60"/>
      <c r="RF38" s="60"/>
      <c r="RG38" s="60"/>
      <c r="RH38" s="60"/>
      <c r="RI38" s="60"/>
      <c r="RJ38" s="60"/>
      <c r="RK38" s="60"/>
      <c r="RL38" s="60"/>
      <c r="RM38" s="60"/>
      <c r="RN38" s="60"/>
      <c r="RO38" s="60"/>
      <c r="RP38" s="60"/>
      <c r="RQ38" s="60"/>
      <c r="RR38" s="60"/>
      <c r="RS38" s="60"/>
      <c r="RT38" s="60"/>
      <c r="RU38" s="60"/>
      <c r="RV38" s="60"/>
      <c r="RW38" s="60"/>
      <c r="RX38" s="60"/>
      <c r="RY38" s="60"/>
      <c r="RZ38" s="60"/>
      <c r="SA38" s="60"/>
      <c r="SB38" s="60"/>
      <c r="SC38" s="60"/>
      <c r="SD38" s="60"/>
      <c r="SE38" s="60"/>
      <c r="SF38" s="60"/>
      <c r="SG38" s="60"/>
      <c r="SH38" s="60"/>
      <c r="SI38" s="60"/>
      <c r="SJ38" s="60"/>
      <c r="SK38" s="60"/>
      <c r="SL38" s="60"/>
      <c r="SM38" s="60"/>
      <c r="SN38" s="60"/>
      <c r="SO38" s="60"/>
      <c r="SP38" s="60"/>
      <c r="SQ38" s="60"/>
      <c r="SR38" s="60"/>
      <c r="SS38" s="60"/>
      <c r="ST38" s="60"/>
      <c r="SU38" s="60"/>
      <c r="SV38" s="60"/>
      <c r="SW38" s="60"/>
      <c r="SX38" s="60"/>
      <c r="SY38" s="60"/>
      <c r="SZ38" s="60"/>
      <c r="TA38" s="60"/>
      <c r="TB38" s="60"/>
      <c r="TC38" s="60"/>
      <c r="TD38" s="60"/>
      <c r="TE38" s="60"/>
      <c r="TF38" s="60"/>
      <c r="TG38" s="60"/>
      <c r="TH38" s="60"/>
      <c r="TI38" s="60"/>
      <c r="TJ38" s="60"/>
      <c r="TK38" s="60"/>
      <c r="TL38" s="60"/>
      <c r="TM38" s="60"/>
      <c r="TN38" s="60"/>
      <c r="TO38" s="60"/>
      <c r="TP38" s="60"/>
      <c r="TQ38" s="60"/>
      <c r="TR38" s="60"/>
      <c r="TS38" s="60"/>
      <c r="TT38" s="60"/>
      <c r="TU38" s="60"/>
      <c r="TV38" s="60"/>
      <c r="TW38" s="60"/>
      <c r="TX38" s="60"/>
      <c r="TY38" s="60"/>
      <c r="TZ38" s="60"/>
      <c r="UA38" s="60"/>
      <c r="UB38" s="60"/>
      <c r="UC38" s="60"/>
      <c r="UD38" s="60"/>
      <c r="UE38" s="60"/>
      <c r="UF38" s="60"/>
      <c r="UG38" s="60"/>
      <c r="UH38" s="60"/>
      <c r="UI38" s="60"/>
      <c r="UJ38" s="60"/>
      <c r="UK38" s="60"/>
      <c r="UL38" s="60"/>
      <c r="UM38" s="60"/>
      <c r="UN38" s="60"/>
      <c r="UO38" s="60"/>
      <c r="UP38" s="60"/>
      <c r="UQ38" s="60"/>
      <c r="UR38" s="60"/>
      <c r="US38" s="60"/>
      <c r="UT38" s="60"/>
      <c r="UU38" s="60"/>
      <c r="UV38" s="60"/>
      <c r="UW38" s="60"/>
      <c r="UX38" s="60"/>
      <c r="UY38" s="60"/>
      <c r="UZ38" s="60"/>
      <c r="VA38" s="60"/>
      <c r="VB38" s="60"/>
      <c r="VC38" s="60"/>
      <c r="VD38" s="60"/>
      <c r="VE38" s="60"/>
      <c r="VF38" s="60"/>
      <c r="VG38" s="60"/>
      <c r="VH38" s="60"/>
      <c r="VI38" s="60"/>
      <c r="VJ38" s="60"/>
      <c r="VK38" s="60"/>
      <c r="VL38" s="60"/>
      <c r="VM38" s="60"/>
      <c r="VN38" s="60"/>
      <c r="VO38" s="60"/>
      <c r="VP38" s="60"/>
      <c r="VQ38" s="60"/>
      <c r="VR38" s="60"/>
      <c r="VS38" s="60"/>
      <c r="VT38" s="60"/>
      <c r="VU38" s="60"/>
      <c r="VV38" s="60"/>
      <c r="VW38" s="60"/>
      <c r="VX38" s="60"/>
      <c r="VY38" s="60"/>
      <c r="VZ38" s="60"/>
      <c r="WA38" s="60"/>
      <c r="WB38" s="60"/>
      <c r="WC38" s="60"/>
      <c r="WD38" s="60"/>
      <c r="WE38" s="60"/>
      <c r="WF38" s="60"/>
      <c r="WG38" s="60"/>
      <c r="WH38" s="60"/>
      <c r="WI38" s="60"/>
      <c r="WJ38" s="60"/>
      <c r="WK38" s="60"/>
      <c r="WL38" s="60"/>
      <c r="WM38" s="60"/>
      <c r="WN38" s="60"/>
      <c r="WO38" s="60"/>
      <c r="WP38" s="60"/>
      <c r="WQ38" s="60"/>
      <c r="WR38" s="60"/>
      <c r="WS38" s="60"/>
      <c r="WT38" s="60"/>
      <c r="WU38" s="60"/>
      <c r="WV38" s="60"/>
      <c r="WW38" s="60"/>
      <c r="WX38" s="60"/>
      <c r="WY38" s="60"/>
      <c r="WZ38" s="60"/>
      <c r="XA38" s="60"/>
      <c r="XB38" s="60"/>
      <c r="XC38" s="60"/>
      <c r="XD38" s="60"/>
      <c r="XE38" s="60"/>
      <c r="XF38" s="60"/>
      <c r="XG38" s="60"/>
      <c r="XH38" s="60"/>
      <c r="XI38" s="60"/>
      <c r="XJ38" s="60"/>
      <c r="XK38" s="60"/>
      <c r="XL38" s="60"/>
      <c r="XM38" s="60"/>
      <c r="XN38" s="60"/>
      <c r="XO38" s="60"/>
      <c r="XP38" s="60"/>
      <c r="XQ38" s="60"/>
      <c r="XR38" s="60"/>
      <c r="XS38" s="60"/>
      <c r="XT38" s="60"/>
      <c r="XU38" s="60"/>
      <c r="XV38" s="60"/>
      <c r="XW38" s="60"/>
      <c r="XX38" s="60"/>
      <c r="XY38" s="60"/>
      <c r="XZ38" s="60"/>
      <c r="YA38" s="60"/>
      <c r="YB38" s="60"/>
      <c r="YC38" s="60"/>
      <c r="YD38" s="60"/>
      <c r="YE38" s="60"/>
      <c r="YF38" s="60"/>
      <c r="YG38" s="60"/>
      <c r="YH38" s="60"/>
      <c r="YI38" s="60"/>
      <c r="YJ38" s="60"/>
      <c r="YK38" s="60"/>
      <c r="YL38" s="60"/>
      <c r="YM38" s="60"/>
      <c r="YN38" s="60"/>
      <c r="YO38" s="60"/>
      <c r="YP38" s="60"/>
      <c r="YQ38" s="60"/>
      <c r="YR38" s="60"/>
      <c r="YS38" s="60"/>
      <c r="YT38" s="60"/>
      <c r="YU38" s="60"/>
      <c r="YV38" s="60"/>
      <c r="YW38" s="60"/>
      <c r="YX38" s="60"/>
      <c r="YY38" s="60"/>
      <c r="YZ38" s="60"/>
      <c r="ZA38" s="60"/>
      <c r="ZB38" s="60"/>
      <c r="ZC38" s="60"/>
      <c r="ZD38" s="60"/>
      <c r="ZE38" s="60"/>
      <c r="ZF38" s="60"/>
      <c r="ZG38" s="60"/>
      <c r="ZH38" s="60"/>
      <c r="ZI38" s="60"/>
      <c r="ZJ38" s="60"/>
      <c r="ZK38" s="60"/>
      <c r="ZL38" s="60"/>
      <c r="ZM38" s="60"/>
      <c r="ZN38" s="60"/>
      <c r="ZO38" s="60"/>
      <c r="ZP38" s="60"/>
      <c r="ZQ38" s="60"/>
      <c r="ZR38" s="60"/>
      <c r="ZS38" s="60"/>
      <c r="ZT38" s="60"/>
      <c r="ZU38" s="60"/>
      <c r="ZV38" s="60"/>
      <c r="ZW38" s="60"/>
      <c r="ZX38" s="60"/>
      <c r="ZY38" s="60"/>
      <c r="ZZ38" s="60"/>
      <c r="AAA38" s="60"/>
      <c r="AAB38" s="60"/>
      <c r="AAC38" s="60"/>
      <c r="AAD38" s="60"/>
      <c r="AAE38" s="60"/>
      <c r="AAF38" s="60"/>
      <c r="AAG38" s="60"/>
      <c r="AAH38" s="60"/>
      <c r="AAI38" s="60"/>
      <c r="AAJ38" s="60"/>
      <c r="AAK38" s="60"/>
      <c r="AAL38" s="60"/>
      <c r="AAM38" s="60"/>
      <c r="AAN38" s="60"/>
      <c r="AAO38" s="60"/>
      <c r="AAP38" s="60"/>
      <c r="AAQ38" s="60"/>
      <c r="AAR38" s="60"/>
      <c r="AAS38" s="60"/>
      <c r="AAT38" s="60"/>
      <c r="AAU38" s="60"/>
      <c r="AAV38" s="60"/>
      <c r="AAW38" s="60"/>
      <c r="AAX38" s="60"/>
      <c r="AAY38" s="60"/>
      <c r="AAZ38" s="60"/>
      <c r="ABA38" s="60"/>
      <c r="ABB38" s="60"/>
      <c r="ABC38" s="60"/>
      <c r="ABD38" s="60"/>
      <c r="ABE38" s="60"/>
      <c r="ABF38" s="60"/>
      <c r="ABG38" s="60"/>
      <c r="ABH38" s="60"/>
      <c r="ABI38" s="60"/>
      <c r="ABJ38" s="60"/>
      <c r="ABK38" s="60"/>
      <c r="ABL38" s="60"/>
      <c r="ABM38" s="60"/>
      <c r="ABN38" s="60"/>
      <c r="ABO38" s="60"/>
      <c r="ABP38" s="60"/>
      <c r="ABQ38" s="60"/>
      <c r="ABR38" s="60"/>
      <c r="ABS38" s="60"/>
      <c r="ABT38" s="60"/>
      <c r="ABU38" s="60"/>
      <c r="ABV38" s="60"/>
      <c r="ABW38" s="60"/>
      <c r="ABX38" s="60"/>
      <c r="ABY38" s="60"/>
      <c r="ABZ38" s="60"/>
      <c r="ACA38" s="60"/>
      <c r="ACB38" s="60"/>
      <c r="ACC38" s="60"/>
      <c r="ACD38" s="60"/>
      <c r="ACE38" s="60"/>
      <c r="ACF38" s="60"/>
      <c r="ACG38" s="60"/>
      <c r="ACH38" s="60"/>
      <c r="ACI38" s="60"/>
      <c r="ACJ38" s="60"/>
      <c r="ACK38" s="60"/>
      <c r="ACL38" s="60"/>
      <c r="ACM38" s="60"/>
      <c r="ACN38" s="60"/>
      <c r="ACO38" s="60"/>
      <c r="ACP38" s="60"/>
      <c r="ACQ38" s="60"/>
      <c r="ACR38" s="60"/>
      <c r="ACS38" s="60"/>
      <c r="ACT38" s="60"/>
      <c r="ACU38" s="60"/>
      <c r="ACV38" s="60"/>
      <c r="ACW38" s="60"/>
      <c r="ACX38" s="60"/>
      <c r="ACY38" s="60"/>
      <c r="ACZ38" s="60"/>
      <c r="ADA38" s="60"/>
      <c r="ADB38" s="60"/>
      <c r="ADC38" s="60"/>
      <c r="ADD38" s="60"/>
      <c r="ADE38" s="60"/>
      <c r="ADF38" s="60"/>
      <c r="ADG38" s="60"/>
      <c r="ADH38" s="60"/>
      <c r="ADI38" s="60"/>
      <c r="ADJ38" s="60"/>
      <c r="ADK38" s="60"/>
      <c r="ADL38" s="60"/>
      <c r="ADM38" s="60"/>
      <c r="ADN38" s="60"/>
      <c r="ADO38" s="60"/>
      <c r="ADP38" s="60"/>
      <c r="ADQ38" s="60"/>
      <c r="ADR38" s="60"/>
      <c r="ADS38" s="60"/>
      <c r="ADT38" s="60"/>
      <c r="ADU38" s="60"/>
      <c r="ADV38" s="60"/>
      <c r="ADW38" s="60"/>
      <c r="ADX38" s="60"/>
      <c r="ADY38" s="60"/>
      <c r="ADZ38" s="60"/>
      <c r="AEA38" s="60"/>
      <c r="AEB38" s="60"/>
      <c r="AEC38" s="60"/>
      <c r="AED38" s="60"/>
      <c r="AEE38" s="60"/>
      <c r="AEF38" s="60"/>
      <c r="AEG38" s="60"/>
      <c r="AEH38" s="60"/>
      <c r="AEI38" s="60"/>
      <c r="AEJ38" s="60"/>
      <c r="AEK38" s="60"/>
      <c r="AEL38" s="60"/>
      <c r="AEM38" s="60"/>
      <c r="AEN38" s="60"/>
      <c r="AEO38" s="60"/>
      <c r="AEP38" s="60"/>
      <c r="AEQ38" s="60"/>
      <c r="AER38" s="60"/>
      <c r="AES38" s="60"/>
      <c r="AET38" s="60"/>
      <c r="AEU38" s="60"/>
      <c r="AEV38" s="60"/>
      <c r="AEW38" s="60"/>
      <c r="AEX38" s="60"/>
      <c r="AEY38" s="60"/>
      <c r="AEZ38" s="60"/>
      <c r="AFA38" s="60"/>
      <c r="AFB38" s="60"/>
      <c r="AFC38" s="60"/>
      <c r="AFD38" s="60"/>
      <c r="AFE38" s="60"/>
      <c r="AFF38" s="60"/>
      <c r="AFG38" s="60"/>
      <c r="AFH38" s="60"/>
      <c r="AFI38" s="60"/>
      <c r="AFJ38" s="60"/>
      <c r="AFK38" s="60"/>
      <c r="AFL38" s="60"/>
      <c r="AFM38" s="60"/>
      <c r="AFN38" s="60"/>
      <c r="AFO38" s="60"/>
      <c r="AFP38" s="60"/>
      <c r="AFQ38" s="60"/>
      <c r="AFR38" s="60"/>
      <c r="AFS38" s="60"/>
      <c r="AFT38" s="60"/>
      <c r="AFU38" s="60"/>
      <c r="AFV38" s="60"/>
      <c r="AFW38" s="60"/>
      <c r="AFX38" s="60"/>
      <c r="AFY38" s="60"/>
      <c r="AFZ38" s="60"/>
      <c r="AGA38" s="60"/>
      <c r="AGB38" s="60"/>
      <c r="AGC38" s="60"/>
      <c r="AGD38" s="60"/>
      <c r="AGE38" s="60"/>
      <c r="AGF38" s="60"/>
      <c r="AGG38" s="60"/>
      <c r="AGH38" s="60"/>
      <c r="AGI38" s="60"/>
      <c r="AGJ38" s="60"/>
      <c r="AGK38" s="60"/>
      <c r="AGL38" s="60"/>
      <c r="AGM38" s="60"/>
      <c r="AGN38" s="60"/>
      <c r="AGO38" s="60"/>
      <c r="AGP38" s="60"/>
      <c r="AGQ38" s="60"/>
      <c r="AGR38" s="60"/>
      <c r="AGS38" s="60"/>
      <c r="AGT38" s="60"/>
      <c r="AGU38" s="60"/>
      <c r="AGV38" s="60"/>
      <c r="AGW38" s="60"/>
      <c r="AGX38" s="60"/>
      <c r="AGY38" s="60"/>
      <c r="AGZ38" s="60"/>
      <c r="AHA38" s="60"/>
      <c r="AHB38" s="60"/>
      <c r="AHC38" s="60"/>
      <c r="AHD38" s="60"/>
      <c r="AHE38" s="60"/>
      <c r="AHF38" s="60"/>
      <c r="AHG38" s="60"/>
      <c r="AHH38" s="60"/>
      <c r="AHI38" s="60"/>
      <c r="AHJ38" s="60"/>
      <c r="AHK38" s="60"/>
      <c r="AHL38" s="60"/>
      <c r="AHM38" s="60"/>
      <c r="AHN38" s="60"/>
      <c r="AHO38" s="60"/>
      <c r="AHP38" s="60"/>
      <c r="AHQ38" s="60"/>
      <c r="AHR38" s="60"/>
      <c r="AHS38" s="60"/>
      <c r="AHT38" s="60"/>
      <c r="AHU38" s="60"/>
      <c r="AHV38" s="60"/>
      <c r="AHW38" s="60"/>
      <c r="AHX38" s="60"/>
      <c r="AHY38" s="60"/>
      <c r="AHZ38" s="60"/>
      <c r="AIA38" s="60"/>
      <c r="AIB38" s="60"/>
      <c r="AIC38" s="60"/>
      <c r="AID38" s="60"/>
      <c r="AIE38" s="60"/>
      <c r="AIF38" s="60"/>
      <c r="AIG38" s="60"/>
      <c r="AIH38" s="60"/>
      <c r="AII38" s="60"/>
      <c r="AIJ38" s="60"/>
      <c r="AIK38" s="60"/>
      <c r="AIL38" s="60"/>
      <c r="AIM38" s="60"/>
      <c r="AIN38" s="60"/>
      <c r="AIO38" s="60"/>
      <c r="AIP38" s="60"/>
      <c r="AIQ38" s="60"/>
      <c r="AIR38" s="60"/>
      <c r="AIS38" s="60"/>
      <c r="AIT38" s="60"/>
      <c r="AIU38" s="60"/>
      <c r="AIV38" s="60"/>
      <c r="AIW38" s="60"/>
      <c r="AIX38" s="60"/>
      <c r="AIY38" s="60"/>
      <c r="AIZ38" s="60"/>
      <c r="AJA38" s="60"/>
      <c r="AJB38" s="60"/>
      <c r="AJC38" s="60"/>
      <c r="AJD38" s="60"/>
      <c r="AJE38" s="60"/>
      <c r="AJF38" s="60"/>
      <c r="AJG38" s="60"/>
      <c r="AJH38" s="60"/>
      <c r="AJI38" s="60"/>
      <c r="AJJ38" s="60"/>
      <c r="AJK38" s="60"/>
      <c r="AJL38" s="60"/>
      <c r="AJM38" s="60"/>
      <c r="AJN38" s="60"/>
      <c r="AJO38" s="60"/>
      <c r="AJP38" s="60"/>
      <c r="AJQ38" s="60"/>
      <c r="AJR38" s="60"/>
      <c r="AJS38" s="60"/>
      <c r="AJT38" s="60"/>
      <c r="AJU38" s="60"/>
      <c r="AJV38" s="60"/>
      <c r="AJW38" s="60"/>
      <c r="AJX38" s="60"/>
      <c r="AJY38" s="60"/>
      <c r="AJZ38" s="60"/>
      <c r="AKA38" s="60"/>
      <c r="AKB38" s="60"/>
      <c r="AKC38" s="60"/>
      <c r="AKD38" s="60"/>
      <c r="AKE38" s="60"/>
      <c r="AKF38" s="60"/>
      <c r="AKG38" s="60"/>
      <c r="AKH38" s="60"/>
      <c r="AKI38" s="60"/>
      <c r="AKJ38" s="60"/>
      <c r="AKK38" s="60"/>
      <c r="AKL38" s="60"/>
      <c r="AKM38" s="60"/>
      <c r="AKN38" s="60"/>
      <c r="AKO38" s="60"/>
      <c r="AKP38" s="60"/>
      <c r="AKQ38" s="60"/>
      <c r="AKR38" s="60"/>
      <c r="AKS38" s="60"/>
      <c r="AKT38" s="60"/>
      <c r="AKU38" s="60"/>
      <c r="AKV38" s="60"/>
      <c r="AKW38" s="60"/>
      <c r="AKX38" s="60"/>
      <c r="AKY38" s="60"/>
      <c r="AKZ38" s="60"/>
      <c r="ALA38" s="60"/>
      <c r="ALB38" s="60"/>
      <c r="ALC38" s="60"/>
      <c r="ALD38" s="60"/>
      <c r="ALE38" s="60"/>
      <c r="ALF38" s="60"/>
      <c r="ALG38" s="60"/>
      <c r="ALH38" s="60"/>
      <c r="ALI38" s="60"/>
      <c r="ALJ38" s="60"/>
      <c r="ALK38" s="60"/>
      <c r="ALL38" s="60"/>
      <c r="ALM38" s="60"/>
      <c r="ALN38" s="60"/>
      <c r="ALO38" s="60"/>
      <c r="ALP38" s="60"/>
      <c r="ALQ38" s="60"/>
      <c r="ALR38" s="60"/>
      <c r="ALS38" s="60"/>
      <c r="ALT38" s="60"/>
      <c r="ALU38" s="60"/>
      <c r="ALV38" s="60"/>
      <c r="ALW38" s="60"/>
      <c r="ALX38" s="60"/>
      <c r="ALY38" s="60"/>
      <c r="ALZ38" s="60"/>
      <c r="AMA38" s="60"/>
      <c r="AMB38" s="60"/>
      <c r="AMC38" s="60"/>
      <c r="AMD38" s="60"/>
      <c r="AME38" s="60"/>
      <c r="AMF38" s="60"/>
      <c r="AMG38" s="60"/>
      <c r="AMH38" s="60"/>
      <c r="AMI38" s="60"/>
      <c r="AMJ38" s="60"/>
    </row>
    <row r="39" customFormat="false" ht="33.55" hidden="false" customHeight="true" outlineLevel="0" collapsed="false">
      <c r="A39" s="12"/>
      <c r="B39" s="86"/>
      <c r="C39" s="86"/>
      <c r="D39" s="86"/>
      <c r="E39" s="86"/>
      <c r="F39" s="86"/>
      <c r="G39" s="86"/>
      <c r="H39" s="86"/>
      <c r="I39" s="17"/>
      <c r="J39" s="1"/>
      <c r="K39" s="1"/>
      <c r="L39" s="1"/>
      <c r="M39" s="1"/>
      <c r="N39" s="1"/>
      <c r="O39" s="1"/>
      <c r="P39" s="1"/>
      <c r="Q39" s="1"/>
    </row>
    <row r="40" customFormat="false" ht="16.4" hidden="false" customHeight="true" outlineLevel="0" collapsed="false">
      <c r="A40" s="12"/>
      <c r="B40" s="87"/>
      <c r="C40" s="87"/>
      <c r="D40" s="87"/>
      <c r="E40" s="87"/>
      <c r="F40" s="87"/>
      <c r="G40" s="87"/>
      <c r="H40" s="87"/>
      <c r="I40" s="17"/>
      <c r="J40" s="1"/>
      <c r="K40" s="1"/>
      <c r="L40" s="1"/>
      <c r="M40" s="1"/>
      <c r="N40" s="1"/>
      <c r="O40" s="1"/>
      <c r="P40" s="1"/>
      <c r="Q40" s="1"/>
    </row>
    <row r="41" customFormat="false" ht="21" hidden="false" customHeight="true" outlineLevel="0" collapsed="false">
      <c r="A41" s="43"/>
      <c r="B41" s="58" t="s">
        <v>34</v>
      </c>
      <c r="C41" s="58"/>
      <c r="D41" s="58"/>
      <c r="E41" s="58"/>
      <c r="F41" s="58"/>
      <c r="G41" s="58"/>
      <c r="H41" s="58"/>
      <c r="I41" s="47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60"/>
      <c r="IF41" s="60"/>
      <c r="IG41" s="60"/>
      <c r="IH41" s="60"/>
      <c r="II41" s="60"/>
      <c r="IJ41" s="60"/>
      <c r="IK41" s="60"/>
      <c r="IL41" s="60"/>
      <c r="IM41" s="60"/>
      <c r="IN41" s="60"/>
      <c r="IO41" s="60"/>
      <c r="IP41" s="60"/>
      <c r="IQ41" s="60"/>
      <c r="IR41" s="60"/>
      <c r="IS41" s="60"/>
      <c r="IT41" s="60"/>
      <c r="IU41" s="60"/>
      <c r="IV41" s="60"/>
      <c r="IW41" s="60"/>
      <c r="IX41" s="60"/>
      <c r="IY41" s="60"/>
      <c r="IZ41" s="60"/>
      <c r="JA41" s="60"/>
      <c r="JB41" s="60"/>
      <c r="JC41" s="60"/>
      <c r="JD41" s="60"/>
      <c r="JE41" s="60"/>
      <c r="JF41" s="60"/>
      <c r="JG41" s="60"/>
      <c r="JH41" s="60"/>
      <c r="JI41" s="60"/>
      <c r="JJ41" s="60"/>
      <c r="JK41" s="60"/>
      <c r="JL41" s="60"/>
      <c r="JM41" s="60"/>
      <c r="JN41" s="60"/>
      <c r="JO41" s="60"/>
      <c r="JP41" s="60"/>
      <c r="JQ41" s="60"/>
      <c r="JR41" s="60"/>
      <c r="JS41" s="60"/>
      <c r="JT41" s="60"/>
      <c r="JU41" s="60"/>
      <c r="JV41" s="60"/>
      <c r="JW41" s="60"/>
      <c r="JX41" s="60"/>
      <c r="JY41" s="60"/>
      <c r="JZ41" s="60"/>
      <c r="KA41" s="60"/>
      <c r="KB41" s="60"/>
      <c r="KC41" s="60"/>
      <c r="KD41" s="60"/>
      <c r="KE41" s="60"/>
      <c r="KF41" s="60"/>
      <c r="KG41" s="60"/>
      <c r="KH41" s="60"/>
      <c r="KI41" s="60"/>
      <c r="KJ41" s="60"/>
      <c r="KK41" s="60"/>
      <c r="KL41" s="60"/>
      <c r="KM41" s="60"/>
      <c r="KN41" s="60"/>
      <c r="KO41" s="60"/>
      <c r="KP41" s="60"/>
      <c r="KQ41" s="60"/>
      <c r="KR41" s="60"/>
      <c r="KS41" s="60"/>
      <c r="KT41" s="60"/>
      <c r="KU41" s="60"/>
      <c r="KV41" s="60"/>
      <c r="KW41" s="60"/>
      <c r="KX41" s="60"/>
      <c r="KY41" s="60"/>
      <c r="KZ41" s="60"/>
      <c r="LA41" s="60"/>
      <c r="LB41" s="60"/>
      <c r="LC41" s="60"/>
      <c r="LD41" s="60"/>
      <c r="LE41" s="60"/>
      <c r="LF41" s="60"/>
      <c r="LG41" s="60"/>
      <c r="LH41" s="60"/>
      <c r="LI41" s="60"/>
      <c r="LJ41" s="60"/>
      <c r="LK41" s="60"/>
      <c r="LL41" s="60"/>
      <c r="LM41" s="60"/>
      <c r="LN41" s="60"/>
      <c r="LO41" s="60"/>
      <c r="LP41" s="60"/>
      <c r="LQ41" s="60"/>
      <c r="LR41" s="60"/>
      <c r="LS41" s="60"/>
      <c r="LT41" s="60"/>
      <c r="LU41" s="60"/>
      <c r="LV41" s="60"/>
      <c r="LW41" s="60"/>
      <c r="LX41" s="60"/>
      <c r="LY41" s="60"/>
      <c r="LZ41" s="60"/>
      <c r="MA41" s="60"/>
      <c r="MB41" s="60"/>
      <c r="MC41" s="60"/>
      <c r="MD41" s="60"/>
      <c r="ME41" s="60"/>
      <c r="MF41" s="60"/>
      <c r="MG41" s="60"/>
      <c r="MH41" s="60"/>
      <c r="MI41" s="60"/>
      <c r="MJ41" s="60"/>
      <c r="MK41" s="60"/>
      <c r="ML41" s="60"/>
      <c r="MM41" s="60"/>
      <c r="MN41" s="60"/>
      <c r="MO41" s="60"/>
      <c r="MP41" s="60"/>
      <c r="MQ41" s="60"/>
      <c r="MR41" s="60"/>
      <c r="MS41" s="60"/>
      <c r="MT41" s="60"/>
      <c r="MU41" s="60"/>
      <c r="MV41" s="60"/>
      <c r="MW41" s="60"/>
      <c r="MX41" s="60"/>
      <c r="MY41" s="60"/>
      <c r="MZ41" s="60"/>
      <c r="NA41" s="60"/>
      <c r="NB41" s="60"/>
      <c r="NC41" s="60"/>
      <c r="ND41" s="60"/>
      <c r="NE41" s="60"/>
      <c r="NF41" s="60"/>
      <c r="NG41" s="60"/>
      <c r="NH41" s="60"/>
      <c r="NI41" s="60"/>
      <c r="NJ41" s="60"/>
      <c r="NK41" s="60"/>
      <c r="NL41" s="60"/>
      <c r="NM41" s="60"/>
      <c r="NN41" s="60"/>
      <c r="NO41" s="60"/>
      <c r="NP41" s="60"/>
      <c r="NQ41" s="60"/>
      <c r="NR41" s="60"/>
      <c r="NS41" s="60"/>
      <c r="NT41" s="60"/>
      <c r="NU41" s="60"/>
      <c r="NV41" s="60"/>
      <c r="NW41" s="60"/>
      <c r="NX41" s="60"/>
      <c r="NY41" s="60"/>
      <c r="NZ41" s="60"/>
      <c r="OA41" s="60"/>
      <c r="OB41" s="60"/>
      <c r="OC41" s="60"/>
      <c r="OD41" s="60"/>
      <c r="OE41" s="60"/>
      <c r="OF41" s="60"/>
      <c r="OG41" s="60"/>
      <c r="OH41" s="60"/>
      <c r="OI41" s="60"/>
      <c r="OJ41" s="60"/>
      <c r="OK41" s="60"/>
      <c r="OL41" s="60"/>
      <c r="OM41" s="60"/>
      <c r="ON41" s="60"/>
      <c r="OO41" s="60"/>
      <c r="OP41" s="60"/>
      <c r="OQ41" s="60"/>
      <c r="OR41" s="60"/>
      <c r="OS41" s="60"/>
      <c r="OT41" s="60"/>
      <c r="OU41" s="60"/>
      <c r="OV41" s="60"/>
      <c r="OW41" s="60"/>
      <c r="OX41" s="60"/>
      <c r="OY41" s="60"/>
      <c r="OZ41" s="60"/>
      <c r="PA41" s="60"/>
      <c r="PB41" s="60"/>
      <c r="PC41" s="60"/>
      <c r="PD41" s="60"/>
      <c r="PE41" s="60"/>
      <c r="PF41" s="60"/>
      <c r="PG41" s="60"/>
      <c r="PH41" s="60"/>
      <c r="PI41" s="60"/>
      <c r="PJ41" s="60"/>
      <c r="PK41" s="60"/>
      <c r="PL41" s="60"/>
      <c r="PM41" s="60"/>
      <c r="PN41" s="60"/>
      <c r="PO41" s="60"/>
      <c r="PP41" s="60"/>
      <c r="PQ41" s="60"/>
      <c r="PR41" s="60"/>
      <c r="PS41" s="60"/>
      <c r="PT41" s="60"/>
      <c r="PU41" s="60"/>
      <c r="PV41" s="60"/>
      <c r="PW41" s="60"/>
      <c r="PX41" s="60"/>
      <c r="PY41" s="60"/>
      <c r="PZ41" s="60"/>
      <c r="QA41" s="60"/>
      <c r="QB41" s="60"/>
      <c r="QC41" s="60"/>
      <c r="QD41" s="60"/>
      <c r="QE41" s="60"/>
      <c r="QF41" s="60"/>
      <c r="QG41" s="60"/>
      <c r="QH41" s="60"/>
      <c r="QI41" s="60"/>
      <c r="QJ41" s="60"/>
      <c r="QK41" s="60"/>
      <c r="QL41" s="60"/>
      <c r="QM41" s="60"/>
      <c r="QN41" s="60"/>
      <c r="QO41" s="60"/>
      <c r="QP41" s="60"/>
      <c r="QQ41" s="60"/>
      <c r="QR41" s="60"/>
      <c r="QS41" s="60"/>
      <c r="QT41" s="60"/>
      <c r="QU41" s="60"/>
      <c r="QV41" s="60"/>
      <c r="QW41" s="60"/>
      <c r="QX41" s="60"/>
      <c r="QY41" s="60"/>
      <c r="QZ41" s="60"/>
      <c r="RA41" s="60"/>
      <c r="RB41" s="60"/>
      <c r="RC41" s="60"/>
      <c r="RD41" s="60"/>
      <c r="RE41" s="60"/>
      <c r="RF41" s="60"/>
      <c r="RG41" s="60"/>
      <c r="RH41" s="60"/>
      <c r="RI41" s="60"/>
      <c r="RJ41" s="60"/>
      <c r="RK41" s="60"/>
      <c r="RL41" s="60"/>
      <c r="RM41" s="60"/>
      <c r="RN41" s="60"/>
      <c r="RO41" s="60"/>
      <c r="RP41" s="60"/>
      <c r="RQ41" s="60"/>
      <c r="RR41" s="60"/>
      <c r="RS41" s="60"/>
      <c r="RT41" s="60"/>
      <c r="RU41" s="60"/>
      <c r="RV41" s="60"/>
      <c r="RW41" s="60"/>
      <c r="RX41" s="60"/>
      <c r="RY41" s="60"/>
      <c r="RZ41" s="60"/>
      <c r="SA41" s="60"/>
      <c r="SB41" s="60"/>
      <c r="SC41" s="60"/>
      <c r="SD41" s="60"/>
      <c r="SE41" s="60"/>
      <c r="SF41" s="60"/>
      <c r="SG41" s="60"/>
      <c r="SH41" s="60"/>
      <c r="SI41" s="60"/>
      <c r="SJ41" s="60"/>
      <c r="SK41" s="60"/>
      <c r="SL41" s="60"/>
      <c r="SM41" s="60"/>
      <c r="SN41" s="60"/>
      <c r="SO41" s="60"/>
      <c r="SP41" s="60"/>
      <c r="SQ41" s="60"/>
      <c r="SR41" s="60"/>
      <c r="SS41" s="60"/>
      <c r="ST41" s="60"/>
      <c r="SU41" s="60"/>
      <c r="SV41" s="60"/>
      <c r="SW41" s="60"/>
      <c r="SX41" s="60"/>
      <c r="SY41" s="60"/>
      <c r="SZ41" s="60"/>
      <c r="TA41" s="60"/>
      <c r="TB41" s="60"/>
      <c r="TC41" s="60"/>
      <c r="TD41" s="60"/>
      <c r="TE41" s="60"/>
      <c r="TF41" s="60"/>
      <c r="TG41" s="60"/>
      <c r="TH41" s="60"/>
      <c r="TI41" s="60"/>
      <c r="TJ41" s="60"/>
      <c r="TK41" s="60"/>
      <c r="TL41" s="60"/>
      <c r="TM41" s="60"/>
      <c r="TN41" s="60"/>
      <c r="TO41" s="60"/>
      <c r="TP41" s="60"/>
      <c r="TQ41" s="60"/>
      <c r="TR41" s="60"/>
      <c r="TS41" s="60"/>
      <c r="TT41" s="60"/>
      <c r="TU41" s="60"/>
      <c r="TV41" s="60"/>
      <c r="TW41" s="60"/>
      <c r="TX41" s="60"/>
      <c r="TY41" s="60"/>
      <c r="TZ41" s="60"/>
      <c r="UA41" s="60"/>
      <c r="UB41" s="60"/>
      <c r="UC41" s="60"/>
      <c r="UD41" s="60"/>
      <c r="UE41" s="60"/>
      <c r="UF41" s="60"/>
      <c r="UG41" s="60"/>
      <c r="UH41" s="60"/>
      <c r="UI41" s="60"/>
      <c r="UJ41" s="60"/>
      <c r="UK41" s="60"/>
      <c r="UL41" s="60"/>
      <c r="UM41" s="60"/>
      <c r="UN41" s="60"/>
      <c r="UO41" s="60"/>
      <c r="UP41" s="60"/>
      <c r="UQ41" s="60"/>
      <c r="UR41" s="60"/>
      <c r="US41" s="60"/>
      <c r="UT41" s="60"/>
      <c r="UU41" s="60"/>
      <c r="UV41" s="60"/>
      <c r="UW41" s="60"/>
      <c r="UX41" s="60"/>
      <c r="UY41" s="60"/>
      <c r="UZ41" s="60"/>
      <c r="VA41" s="60"/>
      <c r="VB41" s="60"/>
      <c r="VC41" s="60"/>
      <c r="VD41" s="60"/>
      <c r="VE41" s="60"/>
      <c r="VF41" s="60"/>
      <c r="VG41" s="60"/>
      <c r="VH41" s="60"/>
      <c r="VI41" s="60"/>
      <c r="VJ41" s="60"/>
      <c r="VK41" s="60"/>
      <c r="VL41" s="60"/>
      <c r="VM41" s="60"/>
      <c r="VN41" s="60"/>
      <c r="VO41" s="60"/>
      <c r="VP41" s="60"/>
      <c r="VQ41" s="60"/>
      <c r="VR41" s="60"/>
      <c r="VS41" s="60"/>
      <c r="VT41" s="60"/>
      <c r="VU41" s="60"/>
      <c r="VV41" s="60"/>
      <c r="VW41" s="60"/>
      <c r="VX41" s="60"/>
      <c r="VY41" s="60"/>
      <c r="VZ41" s="60"/>
      <c r="WA41" s="60"/>
      <c r="WB41" s="60"/>
      <c r="WC41" s="60"/>
      <c r="WD41" s="60"/>
      <c r="WE41" s="60"/>
      <c r="WF41" s="60"/>
      <c r="WG41" s="60"/>
      <c r="WH41" s="60"/>
      <c r="WI41" s="60"/>
      <c r="WJ41" s="60"/>
      <c r="WK41" s="60"/>
      <c r="WL41" s="60"/>
      <c r="WM41" s="60"/>
      <c r="WN41" s="60"/>
      <c r="WO41" s="60"/>
      <c r="WP41" s="60"/>
      <c r="WQ41" s="60"/>
      <c r="WR41" s="60"/>
      <c r="WS41" s="60"/>
      <c r="WT41" s="60"/>
      <c r="WU41" s="60"/>
      <c r="WV41" s="60"/>
      <c r="WW41" s="60"/>
      <c r="WX41" s="60"/>
      <c r="WY41" s="60"/>
      <c r="WZ41" s="60"/>
      <c r="XA41" s="60"/>
      <c r="XB41" s="60"/>
      <c r="XC41" s="60"/>
      <c r="XD41" s="60"/>
      <c r="XE41" s="60"/>
      <c r="XF41" s="60"/>
      <c r="XG41" s="60"/>
      <c r="XH41" s="60"/>
      <c r="XI41" s="60"/>
      <c r="XJ41" s="60"/>
      <c r="XK41" s="60"/>
      <c r="XL41" s="60"/>
      <c r="XM41" s="60"/>
      <c r="XN41" s="60"/>
      <c r="XO41" s="60"/>
      <c r="XP41" s="60"/>
      <c r="XQ41" s="60"/>
      <c r="XR41" s="60"/>
      <c r="XS41" s="60"/>
      <c r="XT41" s="60"/>
      <c r="XU41" s="60"/>
      <c r="XV41" s="60"/>
      <c r="XW41" s="60"/>
      <c r="XX41" s="60"/>
      <c r="XY41" s="60"/>
      <c r="XZ41" s="60"/>
      <c r="YA41" s="60"/>
      <c r="YB41" s="60"/>
      <c r="YC41" s="60"/>
      <c r="YD41" s="60"/>
      <c r="YE41" s="60"/>
      <c r="YF41" s="60"/>
      <c r="YG41" s="60"/>
      <c r="YH41" s="60"/>
      <c r="YI41" s="60"/>
      <c r="YJ41" s="60"/>
      <c r="YK41" s="60"/>
      <c r="YL41" s="60"/>
      <c r="YM41" s="60"/>
      <c r="YN41" s="60"/>
      <c r="YO41" s="60"/>
      <c r="YP41" s="60"/>
      <c r="YQ41" s="60"/>
      <c r="YR41" s="60"/>
      <c r="YS41" s="60"/>
      <c r="YT41" s="60"/>
      <c r="YU41" s="60"/>
      <c r="YV41" s="60"/>
      <c r="YW41" s="60"/>
      <c r="YX41" s="60"/>
      <c r="YY41" s="60"/>
      <c r="YZ41" s="60"/>
      <c r="ZA41" s="60"/>
      <c r="ZB41" s="60"/>
      <c r="ZC41" s="60"/>
      <c r="ZD41" s="60"/>
      <c r="ZE41" s="60"/>
      <c r="ZF41" s="60"/>
      <c r="ZG41" s="60"/>
      <c r="ZH41" s="60"/>
      <c r="ZI41" s="60"/>
      <c r="ZJ41" s="60"/>
      <c r="ZK41" s="60"/>
      <c r="ZL41" s="60"/>
      <c r="ZM41" s="60"/>
      <c r="ZN41" s="60"/>
      <c r="ZO41" s="60"/>
      <c r="ZP41" s="60"/>
      <c r="ZQ41" s="60"/>
      <c r="ZR41" s="60"/>
      <c r="ZS41" s="60"/>
      <c r="ZT41" s="60"/>
      <c r="ZU41" s="60"/>
      <c r="ZV41" s="60"/>
      <c r="ZW41" s="60"/>
      <c r="ZX41" s="60"/>
      <c r="ZY41" s="60"/>
      <c r="ZZ41" s="60"/>
      <c r="AAA41" s="60"/>
      <c r="AAB41" s="60"/>
      <c r="AAC41" s="60"/>
      <c r="AAD41" s="60"/>
      <c r="AAE41" s="60"/>
      <c r="AAF41" s="60"/>
      <c r="AAG41" s="60"/>
      <c r="AAH41" s="60"/>
      <c r="AAI41" s="60"/>
      <c r="AAJ41" s="60"/>
      <c r="AAK41" s="60"/>
      <c r="AAL41" s="60"/>
      <c r="AAM41" s="60"/>
      <c r="AAN41" s="60"/>
      <c r="AAO41" s="60"/>
      <c r="AAP41" s="60"/>
      <c r="AAQ41" s="60"/>
      <c r="AAR41" s="60"/>
      <c r="AAS41" s="60"/>
      <c r="AAT41" s="60"/>
      <c r="AAU41" s="60"/>
      <c r="AAV41" s="60"/>
      <c r="AAW41" s="60"/>
      <c r="AAX41" s="60"/>
      <c r="AAY41" s="60"/>
      <c r="AAZ41" s="60"/>
      <c r="ABA41" s="60"/>
      <c r="ABB41" s="60"/>
      <c r="ABC41" s="60"/>
      <c r="ABD41" s="60"/>
      <c r="ABE41" s="60"/>
      <c r="ABF41" s="60"/>
      <c r="ABG41" s="60"/>
      <c r="ABH41" s="60"/>
      <c r="ABI41" s="60"/>
      <c r="ABJ41" s="60"/>
      <c r="ABK41" s="60"/>
      <c r="ABL41" s="60"/>
      <c r="ABM41" s="60"/>
      <c r="ABN41" s="60"/>
      <c r="ABO41" s="60"/>
      <c r="ABP41" s="60"/>
      <c r="ABQ41" s="60"/>
      <c r="ABR41" s="60"/>
      <c r="ABS41" s="60"/>
      <c r="ABT41" s="60"/>
      <c r="ABU41" s="60"/>
      <c r="ABV41" s="60"/>
      <c r="ABW41" s="60"/>
      <c r="ABX41" s="60"/>
      <c r="ABY41" s="60"/>
      <c r="ABZ41" s="60"/>
      <c r="ACA41" s="60"/>
      <c r="ACB41" s="60"/>
      <c r="ACC41" s="60"/>
      <c r="ACD41" s="60"/>
      <c r="ACE41" s="60"/>
      <c r="ACF41" s="60"/>
      <c r="ACG41" s="60"/>
      <c r="ACH41" s="60"/>
      <c r="ACI41" s="60"/>
      <c r="ACJ41" s="60"/>
      <c r="ACK41" s="60"/>
      <c r="ACL41" s="60"/>
      <c r="ACM41" s="60"/>
      <c r="ACN41" s="60"/>
      <c r="ACO41" s="60"/>
      <c r="ACP41" s="60"/>
      <c r="ACQ41" s="60"/>
      <c r="ACR41" s="60"/>
      <c r="ACS41" s="60"/>
      <c r="ACT41" s="60"/>
      <c r="ACU41" s="60"/>
      <c r="ACV41" s="60"/>
      <c r="ACW41" s="60"/>
      <c r="ACX41" s="60"/>
      <c r="ACY41" s="60"/>
      <c r="ACZ41" s="60"/>
      <c r="ADA41" s="60"/>
      <c r="ADB41" s="60"/>
      <c r="ADC41" s="60"/>
      <c r="ADD41" s="60"/>
      <c r="ADE41" s="60"/>
      <c r="ADF41" s="60"/>
      <c r="ADG41" s="60"/>
      <c r="ADH41" s="60"/>
      <c r="ADI41" s="60"/>
      <c r="ADJ41" s="60"/>
      <c r="ADK41" s="60"/>
      <c r="ADL41" s="60"/>
      <c r="ADM41" s="60"/>
      <c r="ADN41" s="60"/>
      <c r="ADO41" s="60"/>
      <c r="ADP41" s="60"/>
      <c r="ADQ41" s="60"/>
      <c r="ADR41" s="60"/>
      <c r="ADS41" s="60"/>
      <c r="ADT41" s="60"/>
      <c r="ADU41" s="60"/>
      <c r="ADV41" s="60"/>
      <c r="ADW41" s="60"/>
      <c r="ADX41" s="60"/>
      <c r="ADY41" s="60"/>
      <c r="ADZ41" s="60"/>
      <c r="AEA41" s="60"/>
      <c r="AEB41" s="60"/>
      <c r="AEC41" s="60"/>
      <c r="AED41" s="60"/>
      <c r="AEE41" s="60"/>
      <c r="AEF41" s="60"/>
      <c r="AEG41" s="60"/>
      <c r="AEH41" s="60"/>
      <c r="AEI41" s="60"/>
      <c r="AEJ41" s="60"/>
      <c r="AEK41" s="60"/>
      <c r="AEL41" s="60"/>
      <c r="AEM41" s="60"/>
      <c r="AEN41" s="60"/>
      <c r="AEO41" s="60"/>
      <c r="AEP41" s="60"/>
      <c r="AEQ41" s="60"/>
      <c r="AER41" s="60"/>
      <c r="AES41" s="60"/>
      <c r="AET41" s="60"/>
      <c r="AEU41" s="60"/>
      <c r="AEV41" s="60"/>
      <c r="AEW41" s="60"/>
      <c r="AEX41" s="60"/>
      <c r="AEY41" s="60"/>
      <c r="AEZ41" s="60"/>
      <c r="AFA41" s="60"/>
      <c r="AFB41" s="60"/>
      <c r="AFC41" s="60"/>
      <c r="AFD41" s="60"/>
      <c r="AFE41" s="60"/>
      <c r="AFF41" s="60"/>
      <c r="AFG41" s="60"/>
      <c r="AFH41" s="60"/>
      <c r="AFI41" s="60"/>
      <c r="AFJ41" s="60"/>
      <c r="AFK41" s="60"/>
      <c r="AFL41" s="60"/>
      <c r="AFM41" s="60"/>
      <c r="AFN41" s="60"/>
      <c r="AFO41" s="60"/>
      <c r="AFP41" s="60"/>
      <c r="AFQ41" s="60"/>
      <c r="AFR41" s="60"/>
      <c r="AFS41" s="60"/>
      <c r="AFT41" s="60"/>
      <c r="AFU41" s="60"/>
      <c r="AFV41" s="60"/>
      <c r="AFW41" s="60"/>
      <c r="AFX41" s="60"/>
      <c r="AFY41" s="60"/>
      <c r="AFZ41" s="60"/>
      <c r="AGA41" s="60"/>
      <c r="AGB41" s="60"/>
      <c r="AGC41" s="60"/>
      <c r="AGD41" s="60"/>
      <c r="AGE41" s="60"/>
      <c r="AGF41" s="60"/>
      <c r="AGG41" s="60"/>
      <c r="AGH41" s="60"/>
      <c r="AGI41" s="60"/>
      <c r="AGJ41" s="60"/>
      <c r="AGK41" s="60"/>
      <c r="AGL41" s="60"/>
      <c r="AGM41" s="60"/>
      <c r="AGN41" s="60"/>
      <c r="AGO41" s="60"/>
      <c r="AGP41" s="60"/>
      <c r="AGQ41" s="60"/>
      <c r="AGR41" s="60"/>
      <c r="AGS41" s="60"/>
      <c r="AGT41" s="60"/>
      <c r="AGU41" s="60"/>
      <c r="AGV41" s="60"/>
      <c r="AGW41" s="60"/>
      <c r="AGX41" s="60"/>
      <c r="AGY41" s="60"/>
      <c r="AGZ41" s="60"/>
      <c r="AHA41" s="60"/>
      <c r="AHB41" s="60"/>
      <c r="AHC41" s="60"/>
      <c r="AHD41" s="60"/>
      <c r="AHE41" s="60"/>
      <c r="AHF41" s="60"/>
      <c r="AHG41" s="60"/>
      <c r="AHH41" s="60"/>
      <c r="AHI41" s="60"/>
      <c r="AHJ41" s="60"/>
      <c r="AHK41" s="60"/>
      <c r="AHL41" s="60"/>
      <c r="AHM41" s="60"/>
      <c r="AHN41" s="60"/>
      <c r="AHO41" s="60"/>
      <c r="AHP41" s="60"/>
      <c r="AHQ41" s="60"/>
      <c r="AHR41" s="60"/>
      <c r="AHS41" s="60"/>
      <c r="AHT41" s="60"/>
      <c r="AHU41" s="60"/>
      <c r="AHV41" s="60"/>
      <c r="AHW41" s="60"/>
      <c r="AHX41" s="60"/>
      <c r="AHY41" s="60"/>
      <c r="AHZ41" s="60"/>
      <c r="AIA41" s="60"/>
      <c r="AIB41" s="60"/>
      <c r="AIC41" s="60"/>
      <c r="AID41" s="60"/>
      <c r="AIE41" s="60"/>
      <c r="AIF41" s="60"/>
      <c r="AIG41" s="60"/>
      <c r="AIH41" s="60"/>
      <c r="AII41" s="60"/>
      <c r="AIJ41" s="60"/>
      <c r="AIK41" s="60"/>
      <c r="AIL41" s="60"/>
      <c r="AIM41" s="60"/>
      <c r="AIN41" s="60"/>
      <c r="AIO41" s="60"/>
      <c r="AIP41" s="60"/>
      <c r="AIQ41" s="60"/>
      <c r="AIR41" s="60"/>
      <c r="AIS41" s="60"/>
      <c r="AIT41" s="60"/>
      <c r="AIU41" s="60"/>
      <c r="AIV41" s="60"/>
      <c r="AIW41" s="60"/>
      <c r="AIX41" s="60"/>
      <c r="AIY41" s="60"/>
      <c r="AIZ41" s="60"/>
      <c r="AJA41" s="60"/>
      <c r="AJB41" s="60"/>
      <c r="AJC41" s="60"/>
      <c r="AJD41" s="60"/>
      <c r="AJE41" s="60"/>
      <c r="AJF41" s="60"/>
      <c r="AJG41" s="60"/>
      <c r="AJH41" s="60"/>
      <c r="AJI41" s="60"/>
      <c r="AJJ41" s="60"/>
      <c r="AJK41" s="60"/>
      <c r="AJL41" s="60"/>
      <c r="AJM41" s="60"/>
      <c r="AJN41" s="60"/>
      <c r="AJO41" s="60"/>
      <c r="AJP41" s="60"/>
      <c r="AJQ41" s="60"/>
      <c r="AJR41" s="60"/>
      <c r="AJS41" s="60"/>
      <c r="AJT41" s="60"/>
      <c r="AJU41" s="60"/>
      <c r="AJV41" s="60"/>
      <c r="AJW41" s="60"/>
      <c r="AJX41" s="60"/>
      <c r="AJY41" s="60"/>
      <c r="AJZ41" s="60"/>
      <c r="AKA41" s="60"/>
      <c r="AKB41" s="60"/>
      <c r="AKC41" s="60"/>
      <c r="AKD41" s="60"/>
      <c r="AKE41" s="60"/>
      <c r="AKF41" s="60"/>
      <c r="AKG41" s="60"/>
      <c r="AKH41" s="60"/>
      <c r="AKI41" s="60"/>
      <c r="AKJ41" s="60"/>
      <c r="AKK41" s="60"/>
      <c r="AKL41" s="60"/>
      <c r="AKM41" s="60"/>
      <c r="AKN41" s="60"/>
      <c r="AKO41" s="60"/>
      <c r="AKP41" s="60"/>
      <c r="AKQ41" s="60"/>
      <c r="AKR41" s="60"/>
      <c r="AKS41" s="60"/>
      <c r="AKT41" s="60"/>
      <c r="AKU41" s="60"/>
      <c r="AKV41" s="60"/>
      <c r="AKW41" s="60"/>
      <c r="AKX41" s="60"/>
      <c r="AKY41" s="60"/>
      <c r="AKZ41" s="60"/>
      <c r="ALA41" s="60"/>
      <c r="ALB41" s="60"/>
      <c r="ALC41" s="60"/>
      <c r="ALD41" s="60"/>
      <c r="ALE41" s="60"/>
      <c r="ALF41" s="60"/>
      <c r="ALG41" s="60"/>
      <c r="ALH41" s="60"/>
      <c r="ALI41" s="60"/>
      <c r="ALJ41" s="60"/>
      <c r="ALK41" s="60"/>
      <c r="ALL41" s="60"/>
      <c r="ALM41" s="60"/>
      <c r="ALN41" s="60"/>
      <c r="ALO41" s="60"/>
      <c r="ALP41" s="60"/>
      <c r="ALQ41" s="60"/>
      <c r="ALR41" s="60"/>
      <c r="ALS41" s="60"/>
      <c r="ALT41" s="60"/>
      <c r="ALU41" s="60"/>
      <c r="ALV41" s="60"/>
      <c r="ALW41" s="60"/>
      <c r="ALX41" s="60"/>
      <c r="ALY41" s="60"/>
      <c r="ALZ41" s="60"/>
      <c r="AMA41" s="60"/>
      <c r="AMB41" s="60"/>
      <c r="AMC41" s="60"/>
      <c r="AMD41" s="60"/>
      <c r="AME41" s="60"/>
      <c r="AMF41" s="60"/>
      <c r="AMG41" s="60"/>
      <c r="AMH41" s="60"/>
      <c r="AMI41" s="60"/>
      <c r="AMJ41" s="60"/>
    </row>
    <row r="42" customFormat="false" ht="18" hidden="false" customHeight="true" outlineLevel="0" collapsed="false">
      <c r="A42" s="43"/>
      <c r="B42" s="61"/>
      <c r="C42" s="61"/>
      <c r="D42" s="61"/>
      <c r="E42" s="61"/>
      <c r="F42" s="61"/>
      <c r="G42" s="61"/>
      <c r="H42" s="61"/>
      <c r="I42" s="47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60"/>
      <c r="IF42" s="60"/>
      <c r="IG42" s="60"/>
      <c r="IH42" s="60"/>
      <c r="II42" s="60"/>
      <c r="IJ42" s="60"/>
      <c r="IK42" s="60"/>
      <c r="IL42" s="60"/>
      <c r="IM42" s="60"/>
      <c r="IN42" s="60"/>
      <c r="IO42" s="60"/>
      <c r="IP42" s="60"/>
      <c r="IQ42" s="60"/>
      <c r="IR42" s="60"/>
      <c r="IS42" s="60"/>
      <c r="IT42" s="60"/>
      <c r="IU42" s="60"/>
      <c r="IV42" s="60"/>
      <c r="IW42" s="60"/>
      <c r="IX42" s="60"/>
      <c r="IY42" s="60"/>
      <c r="IZ42" s="60"/>
      <c r="JA42" s="60"/>
      <c r="JB42" s="60"/>
      <c r="JC42" s="60"/>
      <c r="JD42" s="60"/>
      <c r="JE42" s="60"/>
      <c r="JF42" s="60"/>
      <c r="JG42" s="60"/>
      <c r="JH42" s="60"/>
      <c r="JI42" s="60"/>
      <c r="JJ42" s="60"/>
      <c r="JK42" s="60"/>
      <c r="JL42" s="60"/>
      <c r="JM42" s="60"/>
      <c r="JN42" s="60"/>
      <c r="JO42" s="60"/>
      <c r="JP42" s="60"/>
      <c r="JQ42" s="60"/>
      <c r="JR42" s="60"/>
      <c r="JS42" s="60"/>
      <c r="JT42" s="60"/>
      <c r="JU42" s="60"/>
      <c r="JV42" s="60"/>
      <c r="JW42" s="60"/>
      <c r="JX42" s="60"/>
      <c r="JY42" s="60"/>
      <c r="JZ42" s="60"/>
      <c r="KA42" s="60"/>
      <c r="KB42" s="60"/>
      <c r="KC42" s="60"/>
      <c r="KD42" s="60"/>
      <c r="KE42" s="60"/>
      <c r="KF42" s="60"/>
      <c r="KG42" s="60"/>
      <c r="KH42" s="60"/>
      <c r="KI42" s="60"/>
      <c r="KJ42" s="60"/>
      <c r="KK42" s="60"/>
      <c r="KL42" s="60"/>
      <c r="KM42" s="60"/>
      <c r="KN42" s="60"/>
      <c r="KO42" s="60"/>
      <c r="KP42" s="60"/>
      <c r="KQ42" s="60"/>
      <c r="KR42" s="60"/>
      <c r="KS42" s="60"/>
      <c r="KT42" s="60"/>
      <c r="KU42" s="60"/>
      <c r="KV42" s="60"/>
      <c r="KW42" s="60"/>
      <c r="KX42" s="60"/>
      <c r="KY42" s="60"/>
      <c r="KZ42" s="60"/>
      <c r="LA42" s="60"/>
      <c r="LB42" s="60"/>
      <c r="LC42" s="60"/>
      <c r="LD42" s="60"/>
      <c r="LE42" s="60"/>
      <c r="LF42" s="60"/>
      <c r="LG42" s="60"/>
      <c r="LH42" s="60"/>
      <c r="LI42" s="60"/>
      <c r="LJ42" s="60"/>
      <c r="LK42" s="60"/>
      <c r="LL42" s="60"/>
      <c r="LM42" s="60"/>
      <c r="LN42" s="60"/>
      <c r="LO42" s="60"/>
      <c r="LP42" s="60"/>
      <c r="LQ42" s="60"/>
      <c r="LR42" s="60"/>
      <c r="LS42" s="60"/>
      <c r="LT42" s="60"/>
      <c r="LU42" s="60"/>
      <c r="LV42" s="60"/>
      <c r="LW42" s="60"/>
      <c r="LX42" s="60"/>
      <c r="LY42" s="60"/>
      <c r="LZ42" s="60"/>
      <c r="MA42" s="60"/>
      <c r="MB42" s="60"/>
      <c r="MC42" s="60"/>
      <c r="MD42" s="60"/>
      <c r="ME42" s="60"/>
      <c r="MF42" s="60"/>
      <c r="MG42" s="60"/>
      <c r="MH42" s="60"/>
      <c r="MI42" s="60"/>
      <c r="MJ42" s="60"/>
      <c r="MK42" s="60"/>
      <c r="ML42" s="60"/>
      <c r="MM42" s="60"/>
      <c r="MN42" s="60"/>
      <c r="MO42" s="60"/>
      <c r="MP42" s="60"/>
      <c r="MQ42" s="60"/>
      <c r="MR42" s="60"/>
      <c r="MS42" s="60"/>
      <c r="MT42" s="60"/>
      <c r="MU42" s="60"/>
      <c r="MV42" s="60"/>
      <c r="MW42" s="60"/>
      <c r="MX42" s="60"/>
      <c r="MY42" s="60"/>
      <c r="MZ42" s="60"/>
      <c r="NA42" s="60"/>
      <c r="NB42" s="60"/>
      <c r="NC42" s="60"/>
      <c r="ND42" s="60"/>
      <c r="NE42" s="60"/>
      <c r="NF42" s="60"/>
      <c r="NG42" s="60"/>
      <c r="NH42" s="60"/>
      <c r="NI42" s="60"/>
      <c r="NJ42" s="60"/>
      <c r="NK42" s="60"/>
      <c r="NL42" s="60"/>
      <c r="NM42" s="60"/>
      <c r="NN42" s="60"/>
      <c r="NO42" s="60"/>
      <c r="NP42" s="60"/>
      <c r="NQ42" s="60"/>
      <c r="NR42" s="60"/>
      <c r="NS42" s="60"/>
      <c r="NT42" s="60"/>
      <c r="NU42" s="60"/>
      <c r="NV42" s="60"/>
      <c r="NW42" s="60"/>
      <c r="NX42" s="60"/>
      <c r="NY42" s="60"/>
      <c r="NZ42" s="60"/>
      <c r="OA42" s="60"/>
      <c r="OB42" s="60"/>
      <c r="OC42" s="60"/>
      <c r="OD42" s="60"/>
      <c r="OE42" s="60"/>
      <c r="OF42" s="60"/>
      <c r="OG42" s="60"/>
      <c r="OH42" s="60"/>
      <c r="OI42" s="60"/>
      <c r="OJ42" s="60"/>
      <c r="OK42" s="60"/>
      <c r="OL42" s="60"/>
      <c r="OM42" s="60"/>
      <c r="ON42" s="60"/>
      <c r="OO42" s="60"/>
      <c r="OP42" s="60"/>
      <c r="OQ42" s="60"/>
      <c r="OR42" s="60"/>
      <c r="OS42" s="60"/>
      <c r="OT42" s="60"/>
      <c r="OU42" s="60"/>
      <c r="OV42" s="60"/>
      <c r="OW42" s="60"/>
      <c r="OX42" s="60"/>
      <c r="OY42" s="60"/>
      <c r="OZ42" s="60"/>
      <c r="PA42" s="60"/>
      <c r="PB42" s="60"/>
      <c r="PC42" s="60"/>
      <c r="PD42" s="60"/>
      <c r="PE42" s="60"/>
      <c r="PF42" s="60"/>
      <c r="PG42" s="60"/>
      <c r="PH42" s="60"/>
      <c r="PI42" s="60"/>
      <c r="PJ42" s="60"/>
      <c r="PK42" s="60"/>
      <c r="PL42" s="60"/>
      <c r="PM42" s="60"/>
      <c r="PN42" s="60"/>
      <c r="PO42" s="60"/>
      <c r="PP42" s="60"/>
      <c r="PQ42" s="60"/>
      <c r="PR42" s="60"/>
      <c r="PS42" s="60"/>
      <c r="PT42" s="60"/>
      <c r="PU42" s="60"/>
      <c r="PV42" s="60"/>
      <c r="PW42" s="60"/>
      <c r="PX42" s="60"/>
      <c r="PY42" s="60"/>
      <c r="PZ42" s="60"/>
      <c r="QA42" s="60"/>
      <c r="QB42" s="60"/>
      <c r="QC42" s="60"/>
      <c r="QD42" s="60"/>
      <c r="QE42" s="60"/>
      <c r="QF42" s="60"/>
      <c r="QG42" s="60"/>
      <c r="QH42" s="60"/>
      <c r="QI42" s="60"/>
      <c r="QJ42" s="60"/>
      <c r="QK42" s="60"/>
      <c r="QL42" s="60"/>
      <c r="QM42" s="60"/>
      <c r="QN42" s="60"/>
      <c r="QO42" s="60"/>
      <c r="QP42" s="60"/>
      <c r="QQ42" s="60"/>
      <c r="QR42" s="60"/>
      <c r="QS42" s="60"/>
      <c r="QT42" s="60"/>
      <c r="QU42" s="60"/>
      <c r="QV42" s="60"/>
      <c r="QW42" s="60"/>
      <c r="QX42" s="60"/>
      <c r="QY42" s="60"/>
      <c r="QZ42" s="60"/>
      <c r="RA42" s="60"/>
      <c r="RB42" s="60"/>
      <c r="RC42" s="60"/>
      <c r="RD42" s="60"/>
      <c r="RE42" s="60"/>
      <c r="RF42" s="60"/>
      <c r="RG42" s="60"/>
      <c r="RH42" s="60"/>
      <c r="RI42" s="60"/>
      <c r="RJ42" s="60"/>
      <c r="RK42" s="60"/>
      <c r="RL42" s="60"/>
      <c r="RM42" s="60"/>
      <c r="RN42" s="60"/>
      <c r="RO42" s="60"/>
      <c r="RP42" s="60"/>
      <c r="RQ42" s="60"/>
      <c r="RR42" s="60"/>
      <c r="RS42" s="60"/>
      <c r="RT42" s="60"/>
      <c r="RU42" s="60"/>
      <c r="RV42" s="60"/>
      <c r="RW42" s="60"/>
      <c r="RX42" s="60"/>
      <c r="RY42" s="60"/>
      <c r="RZ42" s="60"/>
      <c r="SA42" s="60"/>
      <c r="SB42" s="60"/>
      <c r="SC42" s="60"/>
      <c r="SD42" s="60"/>
      <c r="SE42" s="60"/>
      <c r="SF42" s="60"/>
      <c r="SG42" s="60"/>
      <c r="SH42" s="60"/>
      <c r="SI42" s="60"/>
      <c r="SJ42" s="60"/>
      <c r="SK42" s="60"/>
      <c r="SL42" s="60"/>
      <c r="SM42" s="60"/>
      <c r="SN42" s="60"/>
      <c r="SO42" s="60"/>
      <c r="SP42" s="60"/>
      <c r="SQ42" s="60"/>
      <c r="SR42" s="60"/>
      <c r="SS42" s="60"/>
      <c r="ST42" s="60"/>
      <c r="SU42" s="60"/>
      <c r="SV42" s="60"/>
      <c r="SW42" s="60"/>
      <c r="SX42" s="60"/>
      <c r="SY42" s="60"/>
      <c r="SZ42" s="60"/>
      <c r="TA42" s="60"/>
      <c r="TB42" s="60"/>
      <c r="TC42" s="60"/>
      <c r="TD42" s="60"/>
      <c r="TE42" s="60"/>
      <c r="TF42" s="60"/>
      <c r="TG42" s="60"/>
      <c r="TH42" s="60"/>
      <c r="TI42" s="60"/>
      <c r="TJ42" s="60"/>
      <c r="TK42" s="60"/>
      <c r="TL42" s="60"/>
      <c r="TM42" s="60"/>
      <c r="TN42" s="60"/>
      <c r="TO42" s="60"/>
      <c r="TP42" s="60"/>
      <c r="TQ42" s="60"/>
      <c r="TR42" s="60"/>
      <c r="TS42" s="60"/>
      <c r="TT42" s="60"/>
      <c r="TU42" s="60"/>
      <c r="TV42" s="60"/>
      <c r="TW42" s="60"/>
      <c r="TX42" s="60"/>
      <c r="TY42" s="60"/>
      <c r="TZ42" s="60"/>
      <c r="UA42" s="60"/>
      <c r="UB42" s="60"/>
      <c r="UC42" s="60"/>
      <c r="UD42" s="60"/>
      <c r="UE42" s="60"/>
      <c r="UF42" s="60"/>
      <c r="UG42" s="60"/>
      <c r="UH42" s="60"/>
      <c r="UI42" s="60"/>
      <c r="UJ42" s="60"/>
      <c r="UK42" s="60"/>
      <c r="UL42" s="60"/>
      <c r="UM42" s="60"/>
      <c r="UN42" s="60"/>
      <c r="UO42" s="60"/>
      <c r="UP42" s="60"/>
      <c r="UQ42" s="60"/>
      <c r="UR42" s="60"/>
      <c r="US42" s="60"/>
      <c r="UT42" s="60"/>
      <c r="UU42" s="60"/>
      <c r="UV42" s="60"/>
      <c r="UW42" s="60"/>
      <c r="UX42" s="60"/>
      <c r="UY42" s="60"/>
      <c r="UZ42" s="60"/>
      <c r="VA42" s="60"/>
      <c r="VB42" s="60"/>
      <c r="VC42" s="60"/>
      <c r="VD42" s="60"/>
      <c r="VE42" s="60"/>
      <c r="VF42" s="60"/>
      <c r="VG42" s="60"/>
      <c r="VH42" s="60"/>
      <c r="VI42" s="60"/>
      <c r="VJ42" s="60"/>
      <c r="VK42" s="60"/>
      <c r="VL42" s="60"/>
      <c r="VM42" s="60"/>
      <c r="VN42" s="60"/>
      <c r="VO42" s="60"/>
      <c r="VP42" s="60"/>
      <c r="VQ42" s="60"/>
      <c r="VR42" s="60"/>
      <c r="VS42" s="60"/>
      <c r="VT42" s="60"/>
      <c r="VU42" s="60"/>
      <c r="VV42" s="60"/>
      <c r="VW42" s="60"/>
      <c r="VX42" s="60"/>
      <c r="VY42" s="60"/>
      <c r="VZ42" s="60"/>
      <c r="WA42" s="60"/>
      <c r="WB42" s="60"/>
      <c r="WC42" s="60"/>
      <c r="WD42" s="60"/>
      <c r="WE42" s="60"/>
      <c r="WF42" s="60"/>
      <c r="WG42" s="60"/>
      <c r="WH42" s="60"/>
      <c r="WI42" s="60"/>
      <c r="WJ42" s="60"/>
      <c r="WK42" s="60"/>
      <c r="WL42" s="60"/>
      <c r="WM42" s="60"/>
      <c r="WN42" s="60"/>
      <c r="WO42" s="60"/>
      <c r="WP42" s="60"/>
      <c r="WQ42" s="60"/>
      <c r="WR42" s="60"/>
      <c r="WS42" s="60"/>
      <c r="WT42" s="60"/>
      <c r="WU42" s="60"/>
      <c r="WV42" s="60"/>
      <c r="WW42" s="60"/>
      <c r="WX42" s="60"/>
      <c r="WY42" s="60"/>
      <c r="WZ42" s="60"/>
      <c r="XA42" s="60"/>
      <c r="XB42" s="60"/>
      <c r="XC42" s="60"/>
      <c r="XD42" s="60"/>
      <c r="XE42" s="60"/>
      <c r="XF42" s="60"/>
      <c r="XG42" s="60"/>
      <c r="XH42" s="60"/>
      <c r="XI42" s="60"/>
      <c r="XJ42" s="60"/>
      <c r="XK42" s="60"/>
      <c r="XL42" s="60"/>
      <c r="XM42" s="60"/>
      <c r="XN42" s="60"/>
      <c r="XO42" s="60"/>
      <c r="XP42" s="60"/>
      <c r="XQ42" s="60"/>
      <c r="XR42" s="60"/>
      <c r="XS42" s="60"/>
      <c r="XT42" s="60"/>
      <c r="XU42" s="60"/>
      <c r="XV42" s="60"/>
      <c r="XW42" s="60"/>
      <c r="XX42" s="60"/>
      <c r="XY42" s="60"/>
      <c r="XZ42" s="60"/>
      <c r="YA42" s="60"/>
      <c r="YB42" s="60"/>
      <c r="YC42" s="60"/>
      <c r="YD42" s="60"/>
      <c r="YE42" s="60"/>
      <c r="YF42" s="60"/>
      <c r="YG42" s="60"/>
      <c r="YH42" s="60"/>
      <c r="YI42" s="60"/>
      <c r="YJ42" s="60"/>
      <c r="YK42" s="60"/>
      <c r="YL42" s="60"/>
      <c r="YM42" s="60"/>
      <c r="YN42" s="60"/>
      <c r="YO42" s="60"/>
      <c r="YP42" s="60"/>
      <c r="YQ42" s="60"/>
      <c r="YR42" s="60"/>
      <c r="YS42" s="60"/>
      <c r="YT42" s="60"/>
      <c r="YU42" s="60"/>
      <c r="YV42" s="60"/>
      <c r="YW42" s="60"/>
      <c r="YX42" s="60"/>
      <c r="YY42" s="60"/>
      <c r="YZ42" s="60"/>
      <c r="ZA42" s="60"/>
      <c r="ZB42" s="60"/>
      <c r="ZC42" s="60"/>
      <c r="ZD42" s="60"/>
      <c r="ZE42" s="60"/>
      <c r="ZF42" s="60"/>
      <c r="ZG42" s="60"/>
      <c r="ZH42" s="60"/>
      <c r="ZI42" s="60"/>
      <c r="ZJ42" s="60"/>
      <c r="ZK42" s="60"/>
      <c r="ZL42" s="60"/>
      <c r="ZM42" s="60"/>
      <c r="ZN42" s="60"/>
      <c r="ZO42" s="60"/>
      <c r="ZP42" s="60"/>
      <c r="ZQ42" s="60"/>
      <c r="ZR42" s="60"/>
      <c r="ZS42" s="60"/>
      <c r="ZT42" s="60"/>
      <c r="ZU42" s="60"/>
      <c r="ZV42" s="60"/>
      <c r="ZW42" s="60"/>
      <c r="ZX42" s="60"/>
      <c r="ZY42" s="60"/>
      <c r="ZZ42" s="60"/>
      <c r="AAA42" s="60"/>
      <c r="AAB42" s="60"/>
      <c r="AAC42" s="60"/>
      <c r="AAD42" s="60"/>
      <c r="AAE42" s="60"/>
      <c r="AAF42" s="60"/>
      <c r="AAG42" s="60"/>
      <c r="AAH42" s="60"/>
      <c r="AAI42" s="60"/>
      <c r="AAJ42" s="60"/>
      <c r="AAK42" s="60"/>
      <c r="AAL42" s="60"/>
      <c r="AAM42" s="60"/>
      <c r="AAN42" s="60"/>
      <c r="AAO42" s="60"/>
      <c r="AAP42" s="60"/>
      <c r="AAQ42" s="60"/>
      <c r="AAR42" s="60"/>
      <c r="AAS42" s="60"/>
      <c r="AAT42" s="60"/>
      <c r="AAU42" s="60"/>
      <c r="AAV42" s="60"/>
      <c r="AAW42" s="60"/>
      <c r="AAX42" s="60"/>
      <c r="AAY42" s="60"/>
      <c r="AAZ42" s="60"/>
      <c r="ABA42" s="60"/>
      <c r="ABB42" s="60"/>
      <c r="ABC42" s="60"/>
      <c r="ABD42" s="60"/>
      <c r="ABE42" s="60"/>
      <c r="ABF42" s="60"/>
      <c r="ABG42" s="60"/>
      <c r="ABH42" s="60"/>
      <c r="ABI42" s="60"/>
      <c r="ABJ42" s="60"/>
      <c r="ABK42" s="60"/>
      <c r="ABL42" s="60"/>
      <c r="ABM42" s="60"/>
      <c r="ABN42" s="60"/>
      <c r="ABO42" s="60"/>
      <c r="ABP42" s="60"/>
      <c r="ABQ42" s="60"/>
      <c r="ABR42" s="60"/>
      <c r="ABS42" s="60"/>
      <c r="ABT42" s="60"/>
      <c r="ABU42" s="60"/>
      <c r="ABV42" s="60"/>
      <c r="ABW42" s="60"/>
      <c r="ABX42" s="60"/>
      <c r="ABY42" s="60"/>
      <c r="ABZ42" s="60"/>
      <c r="ACA42" s="60"/>
      <c r="ACB42" s="60"/>
      <c r="ACC42" s="60"/>
      <c r="ACD42" s="60"/>
      <c r="ACE42" s="60"/>
      <c r="ACF42" s="60"/>
      <c r="ACG42" s="60"/>
      <c r="ACH42" s="60"/>
      <c r="ACI42" s="60"/>
      <c r="ACJ42" s="60"/>
      <c r="ACK42" s="60"/>
      <c r="ACL42" s="60"/>
      <c r="ACM42" s="60"/>
      <c r="ACN42" s="60"/>
      <c r="ACO42" s="60"/>
      <c r="ACP42" s="60"/>
      <c r="ACQ42" s="60"/>
      <c r="ACR42" s="60"/>
      <c r="ACS42" s="60"/>
      <c r="ACT42" s="60"/>
      <c r="ACU42" s="60"/>
      <c r="ACV42" s="60"/>
      <c r="ACW42" s="60"/>
      <c r="ACX42" s="60"/>
      <c r="ACY42" s="60"/>
      <c r="ACZ42" s="60"/>
      <c r="ADA42" s="60"/>
      <c r="ADB42" s="60"/>
      <c r="ADC42" s="60"/>
      <c r="ADD42" s="60"/>
      <c r="ADE42" s="60"/>
      <c r="ADF42" s="60"/>
      <c r="ADG42" s="60"/>
      <c r="ADH42" s="60"/>
      <c r="ADI42" s="60"/>
      <c r="ADJ42" s="60"/>
      <c r="ADK42" s="60"/>
      <c r="ADL42" s="60"/>
      <c r="ADM42" s="60"/>
      <c r="ADN42" s="60"/>
      <c r="ADO42" s="60"/>
      <c r="ADP42" s="60"/>
      <c r="ADQ42" s="60"/>
      <c r="ADR42" s="60"/>
      <c r="ADS42" s="60"/>
      <c r="ADT42" s="60"/>
      <c r="ADU42" s="60"/>
      <c r="ADV42" s="60"/>
      <c r="ADW42" s="60"/>
      <c r="ADX42" s="60"/>
      <c r="ADY42" s="60"/>
      <c r="ADZ42" s="60"/>
      <c r="AEA42" s="60"/>
      <c r="AEB42" s="60"/>
      <c r="AEC42" s="60"/>
      <c r="AED42" s="60"/>
      <c r="AEE42" s="60"/>
      <c r="AEF42" s="60"/>
      <c r="AEG42" s="60"/>
      <c r="AEH42" s="60"/>
      <c r="AEI42" s="60"/>
      <c r="AEJ42" s="60"/>
      <c r="AEK42" s="60"/>
      <c r="AEL42" s="60"/>
      <c r="AEM42" s="60"/>
      <c r="AEN42" s="60"/>
      <c r="AEO42" s="60"/>
      <c r="AEP42" s="60"/>
      <c r="AEQ42" s="60"/>
      <c r="AER42" s="60"/>
      <c r="AES42" s="60"/>
      <c r="AET42" s="60"/>
      <c r="AEU42" s="60"/>
      <c r="AEV42" s="60"/>
      <c r="AEW42" s="60"/>
      <c r="AEX42" s="60"/>
      <c r="AEY42" s="60"/>
      <c r="AEZ42" s="60"/>
      <c r="AFA42" s="60"/>
      <c r="AFB42" s="60"/>
      <c r="AFC42" s="60"/>
      <c r="AFD42" s="60"/>
      <c r="AFE42" s="60"/>
      <c r="AFF42" s="60"/>
      <c r="AFG42" s="60"/>
      <c r="AFH42" s="60"/>
      <c r="AFI42" s="60"/>
      <c r="AFJ42" s="60"/>
      <c r="AFK42" s="60"/>
      <c r="AFL42" s="60"/>
      <c r="AFM42" s="60"/>
      <c r="AFN42" s="60"/>
      <c r="AFO42" s="60"/>
      <c r="AFP42" s="60"/>
      <c r="AFQ42" s="60"/>
      <c r="AFR42" s="60"/>
      <c r="AFS42" s="60"/>
      <c r="AFT42" s="60"/>
      <c r="AFU42" s="60"/>
      <c r="AFV42" s="60"/>
      <c r="AFW42" s="60"/>
      <c r="AFX42" s="60"/>
      <c r="AFY42" s="60"/>
      <c r="AFZ42" s="60"/>
      <c r="AGA42" s="60"/>
      <c r="AGB42" s="60"/>
      <c r="AGC42" s="60"/>
      <c r="AGD42" s="60"/>
      <c r="AGE42" s="60"/>
      <c r="AGF42" s="60"/>
      <c r="AGG42" s="60"/>
      <c r="AGH42" s="60"/>
      <c r="AGI42" s="60"/>
      <c r="AGJ42" s="60"/>
      <c r="AGK42" s="60"/>
      <c r="AGL42" s="60"/>
      <c r="AGM42" s="60"/>
      <c r="AGN42" s="60"/>
      <c r="AGO42" s="60"/>
      <c r="AGP42" s="60"/>
      <c r="AGQ42" s="60"/>
      <c r="AGR42" s="60"/>
      <c r="AGS42" s="60"/>
      <c r="AGT42" s="60"/>
      <c r="AGU42" s="60"/>
      <c r="AGV42" s="60"/>
      <c r="AGW42" s="60"/>
      <c r="AGX42" s="60"/>
      <c r="AGY42" s="60"/>
      <c r="AGZ42" s="60"/>
      <c r="AHA42" s="60"/>
      <c r="AHB42" s="60"/>
      <c r="AHC42" s="60"/>
      <c r="AHD42" s="60"/>
      <c r="AHE42" s="60"/>
      <c r="AHF42" s="60"/>
      <c r="AHG42" s="60"/>
      <c r="AHH42" s="60"/>
      <c r="AHI42" s="60"/>
      <c r="AHJ42" s="60"/>
      <c r="AHK42" s="60"/>
      <c r="AHL42" s="60"/>
      <c r="AHM42" s="60"/>
      <c r="AHN42" s="60"/>
      <c r="AHO42" s="60"/>
      <c r="AHP42" s="60"/>
      <c r="AHQ42" s="60"/>
      <c r="AHR42" s="60"/>
      <c r="AHS42" s="60"/>
      <c r="AHT42" s="60"/>
      <c r="AHU42" s="60"/>
      <c r="AHV42" s="60"/>
      <c r="AHW42" s="60"/>
      <c r="AHX42" s="60"/>
      <c r="AHY42" s="60"/>
      <c r="AHZ42" s="60"/>
      <c r="AIA42" s="60"/>
      <c r="AIB42" s="60"/>
      <c r="AIC42" s="60"/>
      <c r="AID42" s="60"/>
      <c r="AIE42" s="60"/>
      <c r="AIF42" s="60"/>
      <c r="AIG42" s="60"/>
      <c r="AIH42" s="60"/>
      <c r="AII42" s="60"/>
      <c r="AIJ42" s="60"/>
      <c r="AIK42" s="60"/>
      <c r="AIL42" s="60"/>
      <c r="AIM42" s="60"/>
      <c r="AIN42" s="60"/>
      <c r="AIO42" s="60"/>
      <c r="AIP42" s="60"/>
      <c r="AIQ42" s="60"/>
      <c r="AIR42" s="60"/>
      <c r="AIS42" s="60"/>
      <c r="AIT42" s="60"/>
      <c r="AIU42" s="60"/>
      <c r="AIV42" s="60"/>
      <c r="AIW42" s="60"/>
      <c r="AIX42" s="60"/>
      <c r="AIY42" s="60"/>
      <c r="AIZ42" s="60"/>
      <c r="AJA42" s="60"/>
      <c r="AJB42" s="60"/>
      <c r="AJC42" s="60"/>
      <c r="AJD42" s="60"/>
      <c r="AJE42" s="60"/>
      <c r="AJF42" s="60"/>
      <c r="AJG42" s="60"/>
      <c r="AJH42" s="60"/>
      <c r="AJI42" s="60"/>
      <c r="AJJ42" s="60"/>
      <c r="AJK42" s="60"/>
      <c r="AJL42" s="60"/>
      <c r="AJM42" s="60"/>
      <c r="AJN42" s="60"/>
      <c r="AJO42" s="60"/>
      <c r="AJP42" s="60"/>
      <c r="AJQ42" s="60"/>
      <c r="AJR42" s="60"/>
      <c r="AJS42" s="60"/>
      <c r="AJT42" s="60"/>
      <c r="AJU42" s="60"/>
      <c r="AJV42" s="60"/>
      <c r="AJW42" s="60"/>
      <c r="AJX42" s="60"/>
      <c r="AJY42" s="60"/>
      <c r="AJZ42" s="60"/>
      <c r="AKA42" s="60"/>
      <c r="AKB42" s="60"/>
      <c r="AKC42" s="60"/>
      <c r="AKD42" s="60"/>
      <c r="AKE42" s="60"/>
      <c r="AKF42" s="60"/>
      <c r="AKG42" s="60"/>
      <c r="AKH42" s="60"/>
      <c r="AKI42" s="60"/>
      <c r="AKJ42" s="60"/>
      <c r="AKK42" s="60"/>
      <c r="AKL42" s="60"/>
      <c r="AKM42" s="60"/>
      <c r="AKN42" s="60"/>
      <c r="AKO42" s="60"/>
      <c r="AKP42" s="60"/>
      <c r="AKQ42" s="60"/>
      <c r="AKR42" s="60"/>
      <c r="AKS42" s="60"/>
      <c r="AKT42" s="60"/>
      <c r="AKU42" s="60"/>
      <c r="AKV42" s="60"/>
      <c r="AKW42" s="60"/>
      <c r="AKX42" s="60"/>
      <c r="AKY42" s="60"/>
      <c r="AKZ42" s="60"/>
      <c r="ALA42" s="60"/>
      <c r="ALB42" s="60"/>
      <c r="ALC42" s="60"/>
      <c r="ALD42" s="60"/>
      <c r="ALE42" s="60"/>
      <c r="ALF42" s="60"/>
      <c r="ALG42" s="60"/>
      <c r="ALH42" s="60"/>
      <c r="ALI42" s="60"/>
      <c r="ALJ42" s="60"/>
      <c r="ALK42" s="60"/>
      <c r="ALL42" s="60"/>
      <c r="ALM42" s="60"/>
      <c r="ALN42" s="60"/>
      <c r="ALO42" s="60"/>
      <c r="ALP42" s="60"/>
      <c r="ALQ42" s="60"/>
      <c r="ALR42" s="60"/>
      <c r="ALS42" s="60"/>
      <c r="ALT42" s="60"/>
      <c r="ALU42" s="60"/>
      <c r="ALV42" s="60"/>
      <c r="ALW42" s="60"/>
      <c r="ALX42" s="60"/>
      <c r="ALY42" s="60"/>
      <c r="ALZ42" s="60"/>
      <c r="AMA42" s="60"/>
      <c r="AMB42" s="60"/>
      <c r="AMC42" s="60"/>
      <c r="AMD42" s="60"/>
      <c r="AME42" s="60"/>
      <c r="AMF42" s="60"/>
      <c r="AMG42" s="60"/>
      <c r="AMH42" s="60"/>
      <c r="AMI42" s="60"/>
      <c r="AMJ42" s="60"/>
    </row>
    <row r="43" customFormat="false" ht="15" hidden="false" customHeight="true" outlineLevel="0" collapsed="false">
      <c r="A43" s="12"/>
      <c r="B43" s="88" t="s">
        <v>35</v>
      </c>
      <c r="C43" s="77"/>
      <c r="D43" s="77"/>
      <c r="E43" s="77"/>
      <c r="F43" s="77"/>
      <c r="G43" s="77"/>
      <c r="H43" s="77"/>
      <c r="I43" s="17"/>
      <c r="J43" s="1"/>
      <c r="K43" s="1"/>
      <c r="L43" s="1"/>
      <c r="M43" s="1"/>
      <c r="N43" s="1"/>
      <c r="O43" s="1"/>
      <c r="P43" s="1"/>
      <c r="Q43" s="1"/>
    </row>
    <row r="44" customFormat="false" ht="15" hidden="false" customHeight="true" outlineLevel="0" collapsed="false">
      <c r="A44" s="12"/>
      <c r="B44" s="89" t="s">
        <v>36</v>
      </c>
      <c r="C44" s="90"/>
      <c r="D44" s="90"/>
      <c r="E44" s="79" t="s">
        <v>30</v>
      </c>
      <c r="F44" s="67"/>
      <c r="G44" s="67"/>
      <c r="H44" s="67"/>
      <c r="I44" s="17"/>
      <c r="J44" s="1"/>
      <c r="K44" s="1"/>
      <c r="L44" s="1"/>
      <c r="M44" s="1"/>
      <c r="N44" s="1"/>
      <c r="O44" s="1"/>
      <c r="P44" s="1"/>
      <c r="Q44" s="1"/>
    </row>
    <row r="45" customFormat="false" ht="15" hidden="false" customHeight="true" outlineLevel="0" collapsed="false">
      <c r="A45" s="12"/>
      <c r="B45" s="91" t="s">
        <v>31</v>
      </c>
      <c r="C45" s="67"/>
      <c r="D45" s="67"/>
      <c r="E45" s="67"/>
      <c r="F45" s="67"/>
      <c r="G45" s="67"/>
      <c r="H45" s="67"/>
      <c r="I45" s="17"/>
      <c r="J45" s="1"/>
      <c r="K45" s="1"/>
      <c r="L45" s="1"/>
      <c r="M45" s="1"/>
      <c r="N45" s="1"/>
      <c r="O45" s="1"/>
      <c r="P45" s="1"/>
      <c r="Q45" s="1"/>
    </row>
    <row r="46" customFormat="false" ht="15" hidden="false" customHeight="true" outlineLevel="0" collapsed="false">
      <c r="A46" s="12"/>
      <c r="B46" s="66" t="s">
        <v>25</v>
      </c>
      <c r="C46" s="66"/>
      <c r="D46" s="66"/>
      <c r="E46" s="79" t="s">
        <v>32</v>
      </c>
      <c r="F46" s="92"/>
      <c r="G46" s="80"/>
      <c r="H46" s="81"/>
      <c r="I46" s="17"/>
      <c r="J46" s="1"/>
      <c r="K46" s="1"/>
      <c r="L46" s="1"/>
      <c r="M46" s="1"/>
      <c r="N46" s="1"/>
      <c r="O46" s="1"/>
      <c r="P46" s="1"/>
      <c r="Q46" s="1"/>
    </row>
    <row r="47" customFormat="false" ht="15.75" hidden="false" customHeight="true" outlineLevel="0" collapsed="false">
      <c r="A47" s="12"/>
      <c r="B47" s="72" t="s">
        <v>27</v>
      </c>
      <c r="C47" s="83"/>
      <c r="D47" s="83"/>
      <c r="E47" s="83"/>
      <c r="F47" s="83"/>
      <c r="G47" s="83"/>
      <c r="H47" s="83"/>
      <c r="I47" s="17"/>
      <c r="J47" s="1"/>
      <c r="K47" s="1"/>
      <c r="L47" s="1"/>
      <c r="M47" s="1"/>
      <c r="N47" s="1"/>
      <c r="O47" s="1"/>
      <c r="P47" s="1"/>
      <c r="Q47" s="1"/>
    </row>
    <row r="48" customFormat="false" ht="36.75" hidden="false" customHeight="true" outlineLevel="0" collapsed="false">
      <c r="A48" s="12"/>
      <c r="B48" s="93"/>
      <c r="C48" s="93"/>
      <c r="D48" s="93"/>
      <c r="E48" s="93"/>
      <c r="F48" s="93"/>
      <c r="G48" s="93"/>
      <c r="H48" s="93"/>
      <c r="I48" s="17"/>
      <c r="J48" s="1"/>
      <c r="K48" s="1"/>
      <c r="L48" s="1"/>
      <c r="M48" s="1"/>
      <c r="N48" s="1"/>
      <c r="O48" s="1"/>
      <c r="P48" s="1"/>
      <c r="Q48" s="1"/>
    </row>
    <row r="49" customFormat="false" ht="14.65" hidden="false" customHeight="false" outlineLevel="0" collapsed="false">
      <c r="A49" s="12"/>
      <c r="B49" s="94" t="str">
        <f aca="false">NomClub&amp; " "&amp;NomSection&amp;" - "&amp;LOWER($B11&amp;$D11&amp;$E11&amp;$F11)&amp;" "&amp;Saison&amp;"    Page 1/3"</f>
        <v>  - demande de subvention action exceptionnelle 2026    Page 1/3</v>
      </c>
      <c r="C49" s="94"/>
      <c r="D49" s="94"/>
      <c r="E49" s="94"/>
      <c r="F49" s="94"/>
      <c r="G49" s="94"/>
      <c r="H49" s="94"/>
      <c r="I49" s="17"/>
      <c r="J49" s="1"/>
      <c r="K49" s="1"/>
      <c r="L49" s="1"/>
      <c r="M49" s="1"/>
      <c r="N49" s="1"/>
      <c r="O49" s="1"/>
      <c r="P49" s="1"/>
      <c r="Q49" s="1"/>
    </row>
    <row r="50" customFormat="false" ht="14.65" hidden="false" customHeight="false" outlineLevel="0" collapsed="false">
      <c r="A50" s="95"/>
      <c r="B50" s="96" t="s">
        <v>37</v>
      </c>
      <c r="C50" s="96"/>
      <c r="D50" s="96"/>
      <c r="E50" s="96"/>
      <c r="F50" s="96"/>
      <c r="G50" s="97"/>
      <c r="H50" s="97"/>
      <c r="I50" s="98"/>
      <c r="J50" s="1"/>
      <c r="K50" s="1"/>
      <c r="L50" s="1"/>
      <c r="M50" s="1"/>
      <c r="N50" s="1"/>
      <c r="O50" s="1"/>
      <c r="P50" s="1"/>
      <c r="Q50" s="1"/>
    </row>
    <row r="51" customFormat="false" ht="14.65" hidden="false" customHeight="fals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customFormat="false" ht="14.65" hidden="false" customHeight="fals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customFormat="false" ht="14.65" hidden="false" customHeight="fals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customFormat="false" ht="14.65" hidden="false" customHeight="fals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customFormat="false" ht="14.65" hidden="false" customHeight="fals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customFormat="false" ht="14.65" hidden="false" customHeight="fals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customFormat="false" ht="14.65" hidden="false" customHeight="fals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customFormat="false" ht="14.65" hidden="false" customHeight="fals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customFormat="false" ht="14.65" hidden="false" customHeight="fals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customFormat="false" ht="14.65" hidden="false" customHeight="fals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customFormat="false" ht="14.65" hidden="false" customHeight="fals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customFormat="false" ht="14.65" hidden="false" customHeight="fals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customFormat="false" ht="14.65" hidden="false" customHeight="fals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customFormat="false" ht="14.65" hidden="false" customHeight="fals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customFormat="false" ht="14.65" hidden="false" customHeight="fals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customFormat="false" ht="14.65" hidden="false" customHeight="fals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customFormat="false" ht="14.65" hidden="false" customHeight="fals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customFormat="false" ht="14.65" hidden="false" customHeight="fals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customFormat="false" ht="14.65" hidden="false" customHeight="fals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customFormat="false" ht="14.65" hidden="false" customHeight="fals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customFormat="false" ht="14.65" hidden="false" customHeight="fals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customFormat="false" ht="14.65" hidden="false" customHeight="fals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customFormat="false" ht="14.65" hidden="false" customHeight="fals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customFormat="false" ht="14.65" hidden="false" customHeight="fals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customFormat="false" ht="14.65" hidden="false" customHeight="fals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customFormat="false" ht="14.65" hidden="false" customHeight="fals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customFormat="false" ht="14.65" hidden="false" customHeight="fals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customFormat="false" ht="14.65" hidden="false" customHeight="fals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customFormat="false" ht="14.65" hidden="false" customHeight="fals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customFormat="false" ht="14.65" hidden="false" customHeight="fals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customFormat="false" ht="14.65" hidden="false" customHeight="fals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customFormat="false" ht="14.65" hidden="false" customHeight="fals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customFormat="false" ht="14.65" hidden="false" customHeight="fals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customFormat="false" ht="14.65" hidden="false" customHeight="fals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customFormat="false" ht="14.65" hidden="false" customHeight="fals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customFormat="false" ht="14.65" hidden="false" customHeight="fals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customFormat="false" ht="14.65" hidden="false" customHeight="fals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customFormat="false" ht="14.65" hidden="false" customHeight="fals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customFormat="false" ht="14.65" hidden="false" customHeight="fals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customFormat="false" ht="14.65" hidden="false" customHeight="fals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customFormat="false" ht="14.65" hidden="false" customHeight="fals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customFormat="false" ht="14.65" hidden="false" customHeight="fals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customFormat="false" ht="14.65" hidden="false" customHeight="fals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customFormat="false" ht="14.65" hidden="false" customHeight="fals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customFormat="false" ht="14.65" hidden="false" customHeight="fals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customFormat="false" ht="14.65" hidden="false" customHeight="fals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customFormat="false" ht="14.65" hidden="false" customHeight="fals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customFormat="false" ht="14.65" hidden="false" customHeight="fals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customFormat="false" ht="14.65" hidden="false" customHeight="fals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customFormat="false" ht="14.65" hidden="false" customHeight="fals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customFormat="false" ht="14.65" hidden="false" customHeight="fals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customFormat="false" ht="14.65" hidden="false" customHeight="fals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customFormat="false" ht="14.65" hidden="false" customHeight="fals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customFormat="false" ht="14.65" hidden="false" customHeight="fals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customFormat="false" ht="14.65" hidden="false" customHeight="fals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customFormat="false" ht="14.65" hidden="false" customHeight="fals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customFormat="false" ht="14.65" hidden="false" customHeight="fals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customFormat="false" ht="14.65" hidden="false" customHeight="fals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customFormat="false" ht="14.65" hidden="false" customHeight="fals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customFormat="false" ht="14.65" hidden="false" customHeight="fals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customFormat="false" ht="14.65" hidden="false" customHeight="fals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customFormat="false" ht="14.65" hidden="false" customHeight="fals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customFormat="false" ht="14.65" hidden="false" customHeight="fals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customFormat="false" ht="14.65" hidden="false" customHeight="fals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customFormat="false" ht="14.65" hidden="false" customHeight="fals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customFormat="false" ht="14.65" hidden="false" customHeight="fals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customFormat="false" ht="14.65" hidden="false" customHeight="fals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customFormat="false" ht="14.65" hidden="false" customHeight="fals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customFormat="false" ht="14.65" hidden="false" customHeight="fals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customFormat="false" ht="14.65" hidden="false" customHeight="fals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customFormat="false" ht="14.65" hidden="false" customHeight="fals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customFormat="false" ht="14.65" hidden="false" customHeight="fals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customFormat="false" ht="14.65" hidden="false" customHeight="fals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customFormat="false" ht="14.65" hidden="false" customHeight="fals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customFormat="false" ht="14.65" hidden="false" customHeight="fals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customFormat="false" ht="14.65" hidden="false" customHeight="fals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customFormat="false" ht="14.65" hidden="false" customHeight="fals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customFormat="false" ht="14.65" hidden="false" customHeight="fals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customFormat="false" ht="14.65" hidden="false" customHeight="fals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customFormat="false" ht="14.65" hidden="false" customHeight="fals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customFormat="false" ht="14.65" hidden="false" customHeight="fals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customFormat="false" ht="14.65" hidden="false" customHeight="fals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customFormat="false" ht="14.65" hidden="false" customHeight="fals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customFormat="false" ht="14.65" hidden="false" customHeight="fals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customFormat="false" ht="14.65" hidden="false" customHeight="fals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customFormat="false" ht="14.65" hidden="false" customHeight="fals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customFormat="false" ht="14.65" hidden="false" customHeight="fals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customFormat="false" ht="14.65" hidden="false" customHeight="fals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customFormat="false" ht="14.65" hidden="false" customHeight="fals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customFormat="false" ht="14.65" hidden="false" customHeight="fals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customFormat="false" ht="14.65" hidden="false" customHeight="fals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customFormat="false" ht="14.65" hidden="false" customHeight="fals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customFormat="false" ht="14.65" hidden="false" customHeight="fals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customFormat="false" ht="14.65" hidden="false" customHeight="fals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customFormat="false" ht="14.65" hidden="false" customHeight="fals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customFormat="false" ht="14.65" hidden="false" customHeight="fals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customFormat="false" ht="14.65" hidden="false" customHeight="fals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customFormat="false" ht="14.65" hidden="false" customHeight="fals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customFormat="false" ht="14.65" hidden="false" customHeight="fals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customFormat="false" ht="14.65" hidden="false" customHeight="fals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customFormat="false" ht="14.65" hidden="false" customHeight="fals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customFormat="false" ht="14.65" hidden="false" customHeight="fals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customFormat="false" ht="14.65" hidden="false" customHeight="fals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customFormat="false" ht="14.65" hidden="false" customHeight="fals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customFormat="false" ht="14.65" hidden="false" customHeight="fals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customFormat="false" ht="14.65" hidden="false" customHeight="fals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customFormat="false" ht="14.65" hidden="false" customHeight="fals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customFormat="false" ht="14.65" hidden="false" customHeight="fals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customFormat="false" ht="14.65" hidden="false" customHeight="fals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customFormat="false" ht="14.65" hidden="false" customHeight="fals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customFormat="false" ht="14.65" hidden="false" customHeight="fals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customFormat="false" ht="14.65" hidden="false" customHeight="fals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customFormat="false" ht="14.65" hidden="false" customHeight="fals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customFormat="false" ht="14.65" hidden="false" customHeight="fals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customFormat="false" ht="14.65" hidden="false" customHeight="fals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customFormat="false" ht="14.65" hidden="false" customHeight="fals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customFormat="false" ht="14.65" hidden="false" customHeight="fals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customFormat="false" ht="14.65" hidden="false" customHeight="fals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customFormat="false" ht="14.65" hidden="false" customHeight="fals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customFormat="false" ht="14.65" hidden="false" customHeight="fals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customFormat="false" ht="14.65" hidden="false" customHeight="fals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customFormat="false" ht="14.65" hidden="false" customHeight="fals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customFormat="false" ht="14.65" hidden="false" customHeight="fals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customFormat="false" ht="14.65" hidden="false" customHeight="fals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customFormat="false" ht="14.65" hidden="false" customHeight="fals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customFormat="false" ht="14.65" hidden="false" customHeight="fals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customFormat="false" ht="14.65" hidden="false" customHeight="fals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customFormat="false" ht="14.65" hidden="false" customHeight="fals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customFormat="false" ht="14.65" hidden="false" customHeight="fals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customFormat="false" ht="14.65" hidden="false" customHeight="fals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customFormat="false" ht="14.65" hidden="false" customHeight="fals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customFormat="false" ht="14.65" hidden="false" customHeight="fals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customFormat="false" ht="14.65" hidden="false" customHeight="fals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customFormat="false" ht="14.65" hidden="false" customHeight="fals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customFormat="false" ht="14.65" hidden="false" customHeight="fals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customFormat="false" ht="14.65" hidden="false" customHeight="fals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customFormat="false" ht="14.65" hidden="false" customHeight="fals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customFormat="false" ht="14.65" hidden="false" customHeight="fals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customFormat="false" ht="14.65" hidden="false" customHeight="fals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customFormat="false" ht="14.65" hidden="false" customHeight="fals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customFormat="false" ht="14.65" hidden="false" customHeight="fals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customFormat="false" ht="14.65" hidden="false" customHeight="fals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customFormat="false" ht="14.65" hidden="false" customHeight="fals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customFormat="false" ht="14.65" hidden="false" customHeight="fals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customFormat="false" ht="14.65" hidden="false" customHeight="fals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customFormat="false" ht="14.65" hidden="false" customHeight="fals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customFormat="false" ht="14.65" hidden="false" customHeight="fals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customFormat="false" ht="14.65" hidden="false" customHeight="fals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customFormat="false" ht="14.65" hidden="false" customHeight="fals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customFormat="false" ht="14.65" hidden="false" customHeight="fals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customFormat="false" ht="14.65" hidden="false" customHeight="fals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customFormat="false" ht="14.65" hidden="false" customHeight="fals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customFormat="false" ht="14.65" hidden="false" customHeight="fals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customFormat="false" ht="14.65" hidden="false" customHeight="fals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customFormat="false" ht="14.65" hidden="false" customHeight="fals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customFormat="false" ht="14.65" hidden="false" customHeight="fals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customFormat="false" ht="14.65" hidden="false" customHeight="fals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customFormat="false" ht="14.65" hidden="false" customHeight="fals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customFormat="false" ht="14.65" hidden="false" customHeight="fals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customFormat="false" ht="14.65" hidden="false" customHeight="fals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customFormat="false" ht="14.65" hidden="false" customHeight="fals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customFormat="false" ht="14.65" hidden="false" customHeight="fals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customFormat="false" ht="14.65" hidden="false" customHeight="fals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customFormat="false" ht="14.65" hidden="false" customHeight="fals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customFormat="false" ht="14.65" hidden="false" customHeight="fals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customFormat="false" ht="14.65" hidden="false" customHeight="fals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</sheetData>
  <sheetProtection sheet="true" objects="true" scenarios="true"/>
  <mergeCells count="53">
    <mergeCell ref="B1:H1"/>
    <mergeCell ref="B2:H2"/>
    <mergeCell ref="B3:H3"/>
    <mergeCell ref="B4:H4"/>
    <mergeCell ref="C5:D5"/>
    <mergeCell ref="F5:H5"/>
    <mergeCell ref="C6:D6"/>
    <mergeCell ref="F6:H6"/>
    <mergeCell ref="C7:D7"/>
    <mergeCell ref="F7:H7"/>
    <mergeCell ref="C8:D8"/>
    <mergeCell ref="F8:H8"/>
    <mergeCell ref="C9:D9"/>
    <mergeCell ref="F9:H9"/>
    <mergeCell ref="B10:H10"/>
    <mergeCell ref="B11:C11"/>
    <mergeCell ref="F11:H11"/>
    <mergeCell ref="B14:H14"/>
    <mergeCell ref="C15:F15"/>
    <mergeCell ref="B16:H16"/>
    <mergeCell ref="B17:H17"/>
    <mergeCell ref="B18:H18"/>
    <mergeCell ref="B19:H19"/>
    <mergeCell ref="B20:H20"/>
    <mergeCell ref="B21:H21"/>
    <mergeCell ref="B22:H22"/>
    <mergeCell ref="B23:H23"/>
    <mergeCell ref="C25:H25"/>
    <mergeCell ref="C26:H26"/>
    <mergeCell ref="C27:H27"/>
    <mergeCell ref="B28:D28"/>
    <mergeCell ref="E28:H28"/>
    <mergeCell ref="C29:D29"/>
    <mergeCell ref="F29:H29"/>
    <mergeCell ref="C30:H30"/>
    <mergeCell ref="C31:H31"/>
    <mergeCell ref="C32:D32"/>
    <mergeCell ref="F32:H32"/>
    <mergeCell ref="C33:H33"/>
    <mergeCell ref="B34:D34"/>
    <mergeCell ref="C35:H35"/>
    <mergeCell ref="B37:H37"/>
    <mergeCell ref="B39:H39"/>
    <mergeCell ref="B41:H41"/>
    <mergeCell ref="C43:H43"/>
    <mergeCell ref="C44:D44"/>
    <mergeCell ref="F44:H44"/>
    <mergeCell ref="C45:H45"/>
    <mergeCell ref="B46:D46"/>
    <mergeCell ref="C47:H47"/>
    <mergeCell ref="B48:H48"/>
    <mergeCell ref="B49:H49"/>
    <mergeCell ref="B50:F50"/>
  </mergeCells>
  <dataValidations count="5">
    <dataValidation allowBlank="false" error="Choisir un type de projet proposé" errorStyle="stop" errorTitle="Entrée non valide" operator="equal" prompt="Choisissez dans la nature de la déclaration,&#10;les autres pages du dossier s'adapterons automatiquement." promptTitle="Nature de la déclaration" showDropDown="false" showErrorMessage="true" showInputMessage="true" sqref="D11" type="list">
      <formula1>P1!$B$12:$D$12</formula1>
      <formula2>0</formula2>
    </dataValidation>
    <dataValidation allowBlank="false" error="Choisir un type de projet proposé" errorStyle="stop" errorTitle="Entrée non valide" operator="equal" prompt="Choisissez dans la liste le type de demande,&#10;les autres pages du dossier s'adapterons automatiquement." promptTitle="Type de demande" showDropDown="false" showErrorMessage="true" showInputMessage="true" sqref="F11" type="list">
      <formula1>P1!$E$12:$H$12</formula1>
      <formula2>0</formula2>
    </dataValidation>
    <dataValidation allowBlank="true" error="Mettre une valeur égale ou suppérieure à l'année courante" errorStyle="stop" errorTitle="Entrée non valide" operator="between" prompt="Entrez l'année du versement de la subvention,&#10;les autres pages du dossier s'adapterons automatiquement." promptTitle="Année de la Subvention" showDropDown="false" showErrorMessage="true" showInputMessage="true" sqref="E13" type="whole">
      <formula1>2013</formula1>
      <formula2>2050</formula2>
    </dataValidation>
    <dataValidation allowBlank="true" errorStyle="stop" operator="equal" prompt="Les autres pages du dossier s'adapterons automatiquement.&#10;(PAS DE NOM DE SECTION POUR LES ASSOCIATIONS OMNISPORT)" promptTitle="Entrez le nom de votre association" showDropDown="false" showErrorMessage="true" showInputMessage="true" sqref="C25:D25" type="none">
      <formula1>0</formula1>
      <formula2>0</formula2>
    </dataValidation>
    <dataValidation allowBlank="true" errorStyle="stop" operator="equal" prompt="Entrez le nom de votre section sportive" promptTitle="UNIQUEMENT POUR LES CLUBS OMNISPORTS :" showDropDown="false" showErrorMessage="true" showInputMessage="true" sqref="C26:D26 C27" type="none">
      <formula1>0</formula1>
      <formula2>0</formula2>
    </dataValidation>
  </dataValidation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L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6" activeCellId="0" sqref="C26"/>
    </sheetView>
  </sheetViews>
  <sheetFormatPr defaultColWidth="11.53515625" defaultRowHeight="14.65" customHeight="true" zeroHeight="false" outlineLevelRow="0" outlineLevelCol="0"/>
  <cols>
    <col collapsed="false" customWidth="true" hidden="false" outlineLevel="0" max="1" min="1" style="0" width="3.57"/>
    <col collapsed="false" customWidth="true" hidden="false" outlineLevel="0" max="2" min="2" style="0" width="63"/>
    <col collapsed="false" customWidth="true" hidden="false" outlineLevel="0" max="4" min="3" style="0" width="34.03"/>
    <col collapsed="false" customWidth="true" hidden="false" outlineLevel="0" max="5" min="5" style="0" width="3.57"/>
    <col collapsed="false" customWidth="true" hidden="false" outlineLevel="0" max="64" min="6" style="0" width="11.06"/>
  </cols>
  <sheetData>
    <row r="1" customFormat="false" ht="15" hidden="false" customHeight="true" outlineLevel="0" collapsed="false">
      <c r="A1" s="99"/>
      <c r="B1" s="100"/>
      <c r="C1" s="100"/>
      <c r="D1" s="100"/>
      <c r="E1" s="101"/>
    </row>
    <row r="2" customFormat="false" ht="19.5" hidden="false" customHeight="true" outlineLevel="0" collapsed="false">
      <c r="A2" s="102"/>
      <c r="B2" s="103" t="str">
        <f aca="false">IF(Nature="SUBVENTION","DESCRIPTION DE l'ACTION OBJET DE LA DEMANDE","BILAN DE l'ACTION")</f>
        <v>DESCRIPTION DE l'ACTION OBJET DE LA DEMANDE</v>
      </c>
      <c r="C2" s="103"/>
      <c r="D2" s="103"/>
      <c r="E2" s="104"/>
    </row>
    <row r="3" customFormat="false" ht="7.45" hidden="false" customHeight="true" outlineLevel="0" collapsed="false">
      <c r="A3" s="102"/>
      <c r="B3" s="105"/>
      <c r="C3" s="105"/>
      <c r="D3" s="105"/>
      <c r="E3" s="104"/>
    </row>
    <row r="4" customFormat="false" ht="15.75" hidden="false" customHeight="true" outlineLevel="0" collapsed="false">
      <c r="A4" s="102"/>
      <c r="B4" s="106" t="str">
        <f aca="false">IF(Intitulé&lt;&gt;0,Intitulé,"")</f>
        <v/>
      </c>
      <c r="C4" s="106"/>
      <c r="D4" s="106"/>
      <c r="E4" s="104"/>
    </row>
    <row r="5" customFormat="false" ht="7.45" hidden="false" customHeight="true" outlineLevel="0" collapsed="false">
      <c r="A5" s="102"/>
      <c r="B5" s="105"/>
      <c r="C5" s="105"/>
      <c r="D5" s="105"/>
      <c r="E5" s="104"/>
    </row>
    <row r="6" customFormat="false" ht="17" hidden="false" customHeight="false" outlineLevel="0" collapsed="false">
      <c r="A6" s="102"/>
      <c r="B6" s="107" t="s">
        <v>38</v>
      </c>
      <c r="C6" s="107"/>
      <c r="D6" s="108"/>
      <c r="E6" s="109"/>
      <c r="F6" s="110"/>
      <c r="G6" s="110"/>
    </row>
    <row r="7" customFormat="false" ht="7.45" hidden="false" customHeight="true" outlineLevel="0" collapsed="false">
      <c r="A7" s="102"/>
      <c r="B7" s="105"/>
      <c r="C7" s="105"/>
      <c r="D7" s="105"/>
      <c r="E7" s="104"/>
    </row>
    <row r="8" customFormat="false" ht="76.85" hidden="false" customHeight="true" outlineLevel="0" collapsed="false">
      <c r="A8" s="102"/>
      <c r="B8" s="111"/>
      <c r="C8" s="111"/>
      <c r="D8" s="111"/>
      <c r="E8" s="104"/>
    </row>
    <row r="9" customFormat="false" ht="11.15" hidden="false" customHeight="true" outlineLevel="0" collapsed="false">
      <c r="A9" s="102"/>
      <c r="B9" s="112"/>
      <c r="C9" s="112"/>
      <c r="D9" s="112"/>
      <c r="E9" s="104"/>
    </row>
    <row r="10" customFormat="false" ht="17" hidden="false" customHeight="false" outlineLevel="0" collapsed="false">
      <c r="A10" s="102"/>
      <c r="B10" s="108" t="str">
        <f aca="false">"PERIODE OU DATE DE REALISATION"&amp;IF(Nature="SUBVENTION"," PREVUE"," EFFECTIVE")&amp;" :"</f>
        <v>PERIODE OU DATE DE REALISATION PREVUE :</v>
      </c>
      <c r="C10" s="108"/>
      <c r="D10" s="108"/>
      <c r="E10" s="109"/>
      <c r="F10" s="110"/>
      <c r="G10" s="110"/>
    </row>
    <row r="11" customFormat="false" ht="7.45" hidden="false" customHeight="true" outlineLevel="0" collapsed="false">
      <c r="A11" s="102"/>
      <c r="B11" s="105"/>
      <c r="C11" s="105"/>
      <c r="D11" s="105"/>
      <c r="E11" s="104"/>
    </row>
    <row r="12" customFormat="false" ht="15" hidden="false" customHeight="true" outlineLevel="0" collapsed="false">
      <c r="A12" s="102"/>
      <c r="B12" s="113"/>
      <c r="C12" s="113"/>
      <c r="D12" s="113"/>
      <c r="E12" s="104"/>
    </row>
    <row r="13" customFormat="false" ht="9.7" hidden="false" customHeight="true" outlineLevel="0" collapsed="false">
      <c r="A13" s="114"/>
      <c r="B13" s="115"/>
      <c r="C13" s="115"/>
      <c r="D13" s="115"/>
      <c r="E13" s="104"/>
    </row>
    <row r="14" customFormat="false" ht="15.75" hidden="false" customHeight="true" outlineLevel="0" collapsed="false">
      <c r="A14" s="102"/>
      <c r="B14" s="107" t="str">
        <f aca="false">IF(Nature="SUBVENTION","PROCESSUS DE MISE EN ŒUVRE","BILAN DE L'ACTION"&amp;"  :")</f>
        <v>PROCESSUS DE MISE EN ŒUVRE</v>
      </c>
      <c r="C14" s="107"/>
      <c r="D14" s="108"/>
      <c r="E14" s="109"/>
      <c r="F14" s="110"/>
      <c r="G14" s="110"/>
    </row>
    <row r="15" customFormat="false" ht="13.4" hidden="false" customHeight="true" outlineLevel="0" collapsed="false">
      <c r="A15" s="102"/>
      <c r="B15" s="105" t="str">
        <f aca="false">IF(Nature="SUBVENTION","(Dates, tâches à réaliser, ...)","(Public touché, participants, retombées,...)")</f>
        <v>(Dates, tâches à réaliser, ...)</v>
      </c>
      <c r="C15" s="105"/>
      <c r="D15" s="105"/>
      <c r="E15" s="104"/>
    </row>
    <row r="16" customFormat="false" ht="413.4" hidden="false" customHeight="true" outlineLevel="0" collapsed="false">
      <c r="A16" s="102"/>
      <c r="B16" s="116"/>
      <c r="C16" s="116"/>
      <c r="D16" s="116"/>
      <c r="E16" s="104"/>
    </row>
    <row r="17" customFormat="false" ht="11.15" hidden="false" customHeight="true" outlineLevel="0" collapsed="false">
      <c r="A17" s="114"/>
      <c r="B17" s="115"/>
      <c r="C17" s="115"/>
      <c r="D17" s="115"/>
      <c r="E17" s="117"/>
    </row>
    <row r="18" customFormat="false" ht="17" hidden="false" customHeight="false" outlineLevel="0" collapsed="false">
      <c r="A18" s="102"/>
      <c r="B18" s="107" t="s">
        <v>39</v>
      </c>
      <c r="C18" s="107"/>
      <c r="D18" s="108"/>
      <c r="E18" s="109"/>
      <c r="F18" s="110"/>
      <c r="G18" s="110"/>
    </row>
    <row r="19" customFormat="false" ht="8.95" hidden="false" customHeight="true" outlineLevel="0" collapsed="false">
      <c r="A19" s="102"/>
      <c r="B19" s="105"/>
      <c r="C19" s="105"/>
      <c r="D19" s="105"/>
      <c r="E19" s="104"/>
    </row>
    <row r="20" customFormat="false" ht="135.05" hidden="false" customHeight="true" outlineLevel="0" collapsed="false">
      <c r="A20" s="102"/>
      <c r="B20" s="111"/>
      <c r="C20" s="111"/>
      <c r="D20" s="118"/>
      <c r="E20" s="104"/>
    </row>
    <row r="21" customFormat="false" ht="8.95" hidden="false" customHeight="true" outlineLevel="0" collapsed="false">
      <c r="A21" s="102"/>
      <c r="E21" s="104"/>
    </row>
    <row r="22" customFormat="false" ht="17" hidden="false" customHeight="false" outlineLevel="0" collapsed="false">
      <c r="A22" s="102"/>
      <c r="B22" s="107" t="s">
        <v>40</v>
      </c>
      <c r="C22" s="107"/>
      <c r="D22" s="108"/>
      <c r="E22" s="109"/>
      <c r="F22" s="110"/>
      <c r="G22" s="110"/>
    </row>
    <row r="23" customFormat="false" ht="8.95" hidden="false" customHeight="true" outlineLevel="0" collapsed="false">
      <c r="A23" s="102"/>
      <c r="B23" s="105"/>
      <c r="C23" s="105"/>
      <c r="D23" s="105"/>
      <c r="E23" s="104"/>
    </row>
    <row r="24" customFormat="false" ht="26.1" hidden="false" customHeight="true" outlineLevel="0" collapsed="false">
      <c r="A24" s="102"/>
      <c r="B24" s="105"/>
      <c r="C24" s="119" t="s">
        <v>41</v>
      </c>
      <c r="D24" s="119" t="s">
        <v>42</v>
      </c>
      <c r="E24" s="104"/>
    </row>
    <row r="25" customFormat="false" ht="23.25" hidden="false" customHeight="true" outlineLevel="0" collapsed="false">
      <c r="A25" s="102"/>
      <c r="B25" s="120" t="s">
        <v>43</v>
      </c>
      <c r="C25" s="121" t="n">
        <f aca="false">Budget!C55</f>
        <v>0</v>
      </c>
      <c r="D25" s="121" t="n">
        <f aca="false">Budget!D55</f>
        <v>0</v>
      </c>
      <c r="E25" s="104"/>
    </row>
    <row r="26" customFormat="false" ht="23.25" hidden="false" customHeight="true" outlineLevel="0" collapsed="false">
      <c r="A26" s="102"/>
      <c r="B26" s="120" t="s">
        <v>44</v>
      </c>
      <c r="C26" s="122"/>
      <c r="D26" s="122"/>
      <c r="E26" s="104"/>
    </row>
    <row r="27" customFormat="false" ht="23.25" hidden="false" customHeight="true" outlineLevel="0" collapsed="false">
      <c r="A27" s="102"/>
      <c r="B27" s="120" t="s">
        <v>45</v>
      </c>
      <c r="C27" s="123" t="n">
        <f aca="false">Budget!F55-Budget!C55</f>
        <v>0</v>
      </c>
      <c r="D27" s="123" t="n">
        <f aca="false">Budget!G55-Budget!D55</f>
        <v>0</v>
      </c>
      <c r="E27" s="104"/>
    </row>
    <row r="28" customFormat="false" ht="23.25" hidden="false" customHeight="true" outlineLevel="0" collapsed="false">
      <c r="A28" s="102"/>
      <c r="B28" s="120" t="s">
        <v>46</v>
      </c>
      <c r="C28" s="124" t="n">
        <f aca="false">Budget!F31</f>
        <v>0</v>
      </c>
      <c r="D28" s="124" t="n">
        <f aca="false">Budget!G31</f>
        <v>0</v>
      </c>
      <c r="E28" s="104"/>
    </row>
    <row r="29" customFormat="false" ht="8.95" hidden="false" customHeight="true" outlineLevel="0" collapsed="false">
      <c r="A29" s="125"/>
      <c r="B29" s="126"/>
      <c r="C29" s="127"/>
      <c r="D29" s="127"/>
      <c r="E29" s="12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customFormat="false" ht="14.65" hidden="false" customHeight="false" outlineLevel="0" collapsed="false">
      <c r="A30" s="102"/>
      <c r="B30" s="0" t="s">
        <v>47</v>
      </c>
      <c r="E30" s="104"/>
    </row>
    <row r="31" customFormat="false" ht="7.45" hidden="false" customHeight="true" outlineLevel="0" collapsed="false">
      <c r="A31" s="12"/>
      <c r="B31" s="129"/>
      <c r="C31" s="129"/>
      <c r="D31" s="129"/>
      <c r="E31" s="130"/>
      <c r="F31" s="131"/>
      <c r="G31" s="131"/>
      <c r="H31" s="131"/>
      <c r="I31" s="131"/>
      <c r="J31" s="13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customFormat="false" ht="14.65" hidden="false" customHeight="false" outlineLevel="0" collapsed="false">
      <c r="A32" s="12"/>
      <c r="B32" s="133" t="str">
        <f aca="false">NomClub&amp; " "&amp;NomSection&amp;" - "&amp;LOWER(P1!$B11&amp;P1!$D11&amp;P1!$E11&amp;P1!$F11)&amp;" - "&amp;Saison&amp;"    Page 2/3"</f>
        <v>  - demande de subvention action exceptionnelle - 2026    Page 2/3</v>
      </c>
      <c r="C32" s="133"/>
      <c r="D32" s="133"/>
      <c r="E32" s="134"/>
      <c r="F32" s="135"/>
      <c r="G32" s="135"/>
      <c r="H32" s="135"/>
      <c r="I32" s="135"/>
      <c r="J32" s="13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customFormat="false" ht="14.65" hidden="false" customHeight="false" outlineLevel="0" collapsed="false">
      <c r="A33" s="136"/>
      <c r="B33" s="137"/>
      <c r="C33" s="137"/>
      <c r="D33" s="137"/>
      <c r="E33" s="138"/>
    </row>
  </sheetData>
  <sheetProtection sheet="true" objects="true" scenarios="true"/>
  <mergeCells count="12">
    <mergeCell ref="B2:D2"/>
    <mergeCell ref="B4:D4"/>
    <mergeCell ref="B6:C6"/>
    <mergeCell ref="B8:D8"/>
    <mergeCell ref="B12:D12"/>
    <mergeCell ref="B14:C14"/>
    <mergeCell ref="B16:D16"/>
    <mergeCell ref="B18:C18"/>
    <mergeCell ref="B20:C20"/>
    <mergeCell ref="B22:C22"/>
    <mergeCell ref="B31:C31"/>
    <mergeCell ref="B32:D32"/>
  </mergeCells>
  <dataValidations count="1">
    <dataValidation allowBlank="true" errorStyle="stop" operator="equal" prompt="Utilisez &lt;Ctrl&gt;+&lt;Entrée&gt;&#10;pour changer de ligne" showDropDown="false" showErrorMessage="true" showInputMessage="true" sqref="B8 B16 B20" type="none">
      <formula1>0</formula1>
      <formula2>0</formula2>
    </dataValidation>
  </dataValidation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J2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8" activeCellId="0" sqref="C28"/>
    </sheetView>
  </sheetViews>
  <sheetFormatPr defaultColWidth="11.53515625" defaultRowHeight="14.65" customHeight="true" zeroHeight="false" outlineLevelRow="0" outlineLevelCol="0"/>
  <cols>
    <col collapsed="false" customWidth="true" hidden="false" outlineLevel="0" max="1" min="1" style="139" width="3.57"/>
    <col collapsed="false" customWidth="true" hidden="false" outlineLevel="0" max="2" min="2" style="139" width="41.37"/>
    <col collapsed="false" customWidth="true" hidden="false" outlineLevel="0" max="3" min="3" style="139" width="14.96"/>
    <col collapsed="false" customWidth="true" hidden="false" outlineLevel="0" max="4" min="4" style="139" width="14.82"/>
    <col collapsed="false" customWidth="true" hidden="false" outlineLevel="0" max="5" min="5" style="139" width="41.37"/>
    <col collapsed="false" customWidth="true" hidden="false" outlineLevel="0" max="7" min="6" style="139" width="14.82"/>
    <col collapsed="false" customWidth="true" hidden="false" outlineLevel="0" max="8" min="8" style="139" width="3.67"/>
    <col collapsed="false" customWidth="true" hidden="false" outlineLevel="0" max="9" min="9" style="139" width="15.71"/>
    <col collapsed="false" customWidth="true" hidden="false" outlineLevel="0" max="10" min="10" style="139" width="3.57"/>
    <col collapsed="false" customWidth="true" hidden="false" outlineLevel="0" max="64" min="11" style="139" width="11.43"/>
    <col collapsed="false" customWidth="true" hidden="false" outlineLevel="0" max="1024" min="65" style="0" width="11.43"/>
  </cols>
  <sheetData>
    <row r="1" customFormat="false" ht="14.65" hidden="false" customHeight="false" outlineLevel="0" collapsed="false">
      <c r="A1" s="140"/>
      <c r="B1" s="141"/>
      <c r="C1" s="141"/>
      <c r="D1" s="141"/>
      <c r="E1" s="141"/>
      <c r="F1" s="141"/>
      <c r="G1" s="141"/>
      <c r="H1" s="142"/>
    </row>
    <row r="2" customFormat="false" ht="21.95" hidden="false" customHeight="true" outlineLevel="0" collapsed="false">
      <c r="A2" s="143"/>
      <c r="B2" s="144"/>
      <c r="C2" s="145" t="str">
        <f aca="false">"ASSOCIATION : "&amp;NomClub&amp;" "&amp;NomSection</f>
        <v>ASSOCIATION :  </v>
      </c>
      <c r="D2" s="145"/>
      <c r="E2" s="145"/>
      <c r="F2" s="145"/>
      <c r="G2" s="145"/>
      <c r="H2" s="146"/>
      <c r="I2" s="144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</row>
    <row r="3" customFormat="false" ht="21.95" hidden="false" customHeight="true" outlineLevel="0" collapsed="false">
      <c r="A3" s="143"/>
      <c r="B3" s="147"/>
      <c r="C3" s="148" t="str">
        <f aca="false">IF(Nature="SUBVENTION","BUDGET PREVISIONNEL ", "COMPTE DE RESULTATS ")&amp;P1!$E11&amp;P1!F11</f>
        <v>BUDGET PREVISIONNEL  ACTION EXCEPTIONNELLE</v>
      </c>
      <c r="D3" s="148"/>
      <c r="E3" s="148"/>
      <c r="F3" s="148"/>
      <c r="G3" s="148"/>
      <c r="H3" s="149"/>
      <c r="I3" s="150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</row>
    <row r="4" customFormat="false" ht="21.95" hidden="false" customHeight="true" outlineLevel="0" collapsed="false">
      <c r="A4" s="143"/>
      <c r="B4" s="106" t="str">
        <f aca="false">IF(Intitulé&lt;&gt;0,Intitulé,"")</f>
        <v/>
      </c>
      <c r="C4" s="106"/>
      <c r="D4" s="106"/>
      <c r="E4" s="106"/>
      <c r="F4" s="106"/>
      <c r="G4" s="106"/>
      <c r="H4" s="149"/>
      <c r="I4" s="150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</row>
    <row r="5" customFormat="false" ht="21.95" hidden="false" customHeight="true" outlineLevel="0" collapsed="false">
      <c r="A5" s="143"/>
      <c r="B5" s="151" t="s">
        <v>48</v>
      </c>
      <c r="C5" s="152" t="s">
        <v>49</v>
      </c>
      <c r="D5" s="152" t="s">
        <v>50</v>
      </c>
      <c r="E5" s="151" t="s">
        <v>51</v>
      </c>
      <c r="F5" s="152" t="s">
        <v>52</v>
      </c>
      <c r="G5" s="152" t="s">
        <v>53</v>
      </c>
      <c r="H5" s="153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</row>
    <row r="6" customFormat="false" ht="12.75" hidden="false" customHeight="true" outlineLevel="0" collapsed="false">
      <c r="A6" s="143"/>
      <c r="B6" s="154" t="s">
        <v>54</v>
      </c>
      <c r="C6" s="155" t="n">
        <f aca="false">SUM(C7+C12)</f>
        <v>0</v>
      </c>
      <c r="D6" s="155" t="n">
        <f aca="false">SUM(D7+D12)</f>
        <v>0</v>
      </c>
      <c r="E6" s="154" t="s">
        <v>55</v>
      </c>
      <c r="F6" s="155" t="n">
        <f aca="false">SUM(F7+F12+F24)</f>
        <v>0</v>
      </c>
      <c r="G6" s="155" t="n">
        <f aca="false">SUM(G7+G12+G24)</f>
        <v>0</v>
      </c>
      <c r="H6" s="153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</row>
    <row r="7" customFormat="false" ht="12.75" hidden="false" customHeight="true" outlineLevel="0" collapsed="false">
      <c r="A7" s="143"/>
      <c r="B7" s="156" t="s">
        <v>56</v>
      </c>
      <c r="C7" s="157" t="n">
        <f aca="false">SUM(C8:C11)</f>
        <v>0</v>
      </c>
      <c r="D7" s="157" t="n">
        <f aca="false">SUM(D8:D11)</f>
        <v>0</v>
      </c>
      <c r="E7" s="156" t="s">
        <v>57</v>
      </c>
      <c r="F7" s="158" t="n">
        <f aca="false">SUM(F8:F11)</f>
        <v>0</v>
      </c>
      <c r="G7" s="158" t="n">
        <f aca="false">SUM(G8:G11)</f>
        <v>0</v>
      </c>
      <c r="H7" s="153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</row>
    <row r="8" customFormat="false" ht="12.75" hidden="false" customHeight="true" outlineLevel="0" collapsed="false">
      <c r="A8" s="143"/>
      <c r="B8" s="159"/>
      <c r="C8" s="160"/>
      <c r="D8" s="160"/>
      <c r="E8" s="159"/>
      <c r="F8" s="160"/>
      <c r="G8" s="160"/>
      <c r="H8" s="153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</row>
    <row r="9" customFormat="false" ht="12.75" hidden="false" customHeight="true" outlineLevel="0" collapsed="false">
      <c r="A9" s="143"/>
      <c r="B9" s="159"/>
      <c r="C9" s="161"/>
      <c r="D9" s="161"/>
      <c r="E9" s="159"/>
      <c r="F9" s="161"/>
      <c r="G9" s="161"/>
      <c r="H9" s="153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</row>
    <row r="10" customFormat="false" ht="12.75" hidden="false" customHeight="true" outlineLevel="0" collapsed="false">
      <c r="A10" s="143"/>
      <c r="B10" s="159"/>
      <c r="C10" s="161"/>
      <c r="D10" s="161"/>
      <c r="E10" s="159"/>
      <c r="F10" s="161"/>
      <c r="G10" s="161"/>
      <c r="H10" s="153"/>
      <c r="I10" s="52"/>
      <c r="J10" s="16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</row>
    <row r="11" customFormat="false" ht="12.75" hidden="false" customHeight="true" outlineLevel="0" collapsed="false">
      <c r="A11" s="143"/>
      <c r="B11" s="163"/>
      <c r="C11" s="160"/>
      <c r="D11" s="160"/>
      <c r="E11" s="163"/>
      <c r="F11" s="160"/>
      <c r="G11" s="160"/>
      <c r="H11" s="153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</row>
    <row r="12" customFormat="false" ht="12.75" hidden="false" customHeight="true" outlineLevel="0" collapsed="false">
      <c r="A12" s="143"/>
      <c r="B12" s="156" t="s">
        <v>58</v>
      </c>
      <c r="C12" s="164" t="n">
        <f aca="false">SUM(C13:C23)</f>
        <v>0</v>
      </c>
      <c r="D12" s="164" t="n">
        <f aca="false">SUM(D13:D23)</f>
        <v>0</v>
      </c>
      <c r="E12" s="156" t="s">
        <v>59</v>
      </c>
      <c r="F12" s="158" t="n">
        <f aca="false">SUM(F13:F23)</f>
        <v>0</v>
      </c>
      <c r="G12" s="158" t="n">
        <f aca="false">SUM(G13:G23)</f>
        <v>0</v>
      </c>
      <c r="H12" s="153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</row>
    <row r="13" customFormat="false" ht="12.75" hidden="false" customHeight="true" outlineLevel="0" collapsed="false">
      <c r="A13" s="143"/>
      <c r="B13" s="159"/>
      <c r="C13" s="160"/>
      <c r="D13" s="160"/>
      <c r="E13" s="159"/>
      <c r="F13" s="160"/>
      <c r="G13" s="160"/>
      <c r="H13" s="153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</row>
    <row r="14" customFormat="false" ht="12.75" hidden="false" customHeight="true" outlineLevel="0" collapsed="false">
      <c r="A14" s="143"/>
      <c r="B14" s="159"/>
      <c r="C14" s="161"/>
      <c r="D14" s="161"/>
      <c r="E14" s="159"/>
      <c r="F14" s="161"/>
      <c r="G14" s="161"/>
      <c r="H14" s="153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</row>
    <row r="15" customFormat="false" ht="12.75" hidden="false" customHeight="true" outlineLevel="0" collapsed="false">
      <c r="A15" s="143"/>
      <c r="B15" s="159"/>
      <c r="C15" s="161"/>
      <c r="D15" s="161"/>
      <c r="E15" s="159"/>
      <c r="F15" s="161"/>
      <c r="G15" s="161"/>
      <c r="H15" s="153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customFormat="false" ht="12.75" hidden="false" customHeight="true" outlineLevel="0" collapsed="false">
      <c r="A16" s="143"/>
      <c r="B16" s="159"/>
      <c r="C16" s="161"/>
      <c r="D16" s="161"/>
      <c r="E16" s="159"/>
      <c r="F16" s="161"/>
      <c r="G16" s="161"/>
      <c r="H16" s="153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</row>
    <row r="17" customFormat="false" ht="12.75" hidden="false" customHeight="true" outlineLevel="0" collapsed="false">
      <c r="A17" s="143"/>
      <c r="B17" s="159"/>
      <c r="C17" s="161"/>
      <c r="D17" s="161"/>
      <c r="E17" s="159"/>
      <c r="F17" s="161"/>
      <c r="G17" s="161"/>
      <c r="H17" s="153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</row>
    <row r="18" customFormat="false" ht="12.75" hidden="false" customHeight="true" outlineLevel="0" collapsed="false">
      <c r="A18" s="143"/>
      <c r="B18" s="159"/>
      <c r="C18" s="161"/>
      <c r="D18" s="161"/>
      <c r="E18" s="159"/>
      <c r="F18" s="161"/>
      <c r="G18" s="161"/>
      <c r="H18" s="153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</row>
    <row r="19" customFormat="false" ht="12.75" hidden="false" customHeight="true" outlineLevel="0" collapsed="false">
      <c r="A19" s="143"/>
      <c r="B19" s="159"/>
      <c r="C19" s="161"/>
      <c r="D19" s="161"/>
      <c r="E19" s="159"/>
      <c r="F19" s="161"/>
      <c r="G19" s="161"/>
      <c r="H19" s="153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</row>
    <row r="20" customFormat="false" ht="12.75" hidden="false" customHeight="true" outlineLevel="0" collapsed="false">
      <c r="A20" s="143"/>
      <c r="B20" s="159"/>
      <c r="C20" s="161"/>
      <c r="D20" s="161"/>
      <c r="E20" s="159"/>
      <c r="F20" s="161"/>
      <c r="G20" s="161"/>
      <c r="H20" s="153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</row>
    <row r="21" customFormat="false" ht="12.75" hidden="false" customHeight="true" outlineLevel="0" collapsed="false">
      <c r="A21" s="143"/>
      <c r="B21" s="159"/>
      <c r="C21" s="161"/>
      <c r="D21" s="161"/>
      <c r="E21" s="159"/>
      <c r="F21" s="161"/>
      <c r="G21" s="161"/>
      <c r="H21" s="153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</row>
    <row r="22" customFormat="false" ht="12.75" hidden="false" customHeight="true" outlineLevel="0" collapsed="false">
      <c r="A22" s="143"/>
      <c r="B22" s="159"/>
      <c r="C22" s="161"/>
      <c r="D22" s="161"/>
      <c r="E22" s="159"/>
      <c r="F22" s="161"/>
      <c r="G22" s="161"/>
      <c r="H22" s="153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</row>
    <row r="23" customFormat="false" ht="12.75" hidden="false" customHeight="true" outlineLevel="0" collapsed="false">
      <c r="A23" s="143"/>
      <c r="B23" s="163"/>
      <c r="C23" s="160"/>
      <c r="D23" s="160"/>
      <c r="E23" s="163"/>
      <c r="F23" s="160"/>
      <c r="G23" s="160"/>
      <c r="H23" s="153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</row>
    <row r="24" customFormat="false" ht="12.75" hidden="false" customHeight="true" outlineLevel="0" collapsed="false">
      <c r="A24" s="143"/>
      <c r="B24" s="165" t="s">
        <v>60</v>
      </c>
      <c r="C24" s="166" t="n">
        <f aca="false">SUM(C25+C29+C33)</f>
        <v>0</v>
      </c>
      <c r="D24" s="166" t="n">
        <f aca="false">SUM(D25+D29+D33)</f>
        <v>0</v>
      </c>
      <c r="E24" s="156" t="s">
        <v>61</v>
      </c>
      <c r="F24" s="158" t="n">
        <f aca="false">SUM(F25:F28)</f>
        <v>0</v>
      </c>
      <c r="G24" s="158" t="n">
        <f aca="false">SUM(G25:G28)</f>
        <v>0</v>
      </c>
      <c r="H24" s="153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</row>
    <row r="25" customFormat="false" ht="12.75" hidden="false" customHeight="true" outlineLevel="0" collapsed="false">
      <c r="A25" s="143"/>
      <c r="B25" s="156" t="s">
        <v>62</v>
      </c>
      <c r="C25" s="158" t="n">
        <f aca="false">SUM(C26:C28)</f>
        <v>0</v>
      </c>
      <c r="D25" s="158" t="n">
        <f aca="false">SUM(D26:D28)</f>
        <v>0</v>
      </c>
      <c r="E25" s="159"/>
      <c r="F25" s="160"/>
      <c r="G25" s="160"/>
      <c r="H25" s="153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</row>
    <row r="26" customFormat="false" ht="12.75" hidden="false" customHeight="true" outlineLevel="0" collapsed="false">
      <c r="A26" s="143"/>
      <c r="B26" s="159"/>
      <c r="C26" s="160"/>
      <c r="D26" s="160"/>
      <c r="E26" s="159"/>
      <c r="F26" s="161"/>
      <c r="G26" s="161"/>
      <c r="H26" s="153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</row>
    <row r="27" customFormat="false" ht="12.75" hidden="false" customHeight="true" outlineLevel="0" collapsed="false">
      <c r="A27" s="143"/>
      <c r="B27" s="159"/>
      <c r="C27" s="161"/>
      <c r="D27" s="161"/>
      <c r="E27" s="159"/>
      <c r="F27" s="161"/>
      <c r="G27" s="161"/>
      <c r="H27" s="153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</row>
    <row r="28" customFormat="false" ht="12.75" hidden="false" customHeight="true" outlineLevel="0" collapsed="false">
      <c r="A28" s="143"/>
      <c r="B28" s="163"/>
      <c r="C28" s="160"/>
      <c r="D28" s="160"/>
      <c r="E28" s="163"/>
      <c r="F28" s="160"/>
      <c r="G28" s="160"/>
      <c r="H28" s="153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</row>
    <row r="29" customFormat="false" ht="12.75" hidden="false" customHeight="true" outlineLevel="0" collapsed="false">
      <c r="A29" s="143"/>
      <c r="B29" s="156" t="s">
        <v>63</v>
      </c>
      <c r="C29" s="158" t="n">
        <f aca="false">SUM(C30:C32)</f>
        <v>0</v>
      </c>
      <c r="D29" s="158" t="n">
        <f aca="false">SUM(D30:D32)</f>
        <v>0</v>
      </c>
      <c r="E29" s="165" t="s">
        <v>64</v>
      </c>
      <c r="F29" s="167" t="n">
        <f aca="false">SUM(F30+F37+F42)</f>
        <v>0</v>
      </c>
      <c r="G29" s="167" t="n">
        <f aca="false">SUM(G30+G37+G42)</f>
        <v>0</v>
      </c>
      <c r="H29" s="153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</row>
    <row r="30" customFormat="false" ht="12.75" hidden="false" customHeight="true" outlineLevel="0" collapsed="false">
      <c r="A30" s="143"/>
      <c r="B30" s="159"/>
      <c r="C30" s="160"/>
      <c r="D30" s="160"/>
      <c r="E30" s="156" t="s">
        <v>65</v>
      </c>
      <c r="F30" s="158" t="n">
        <f aca="false">SUM(F31:F36)</f>
        <v>0</v>
      </c>
      <c r="G30" s="158" t="n">
        <f aca="false">SUM(G31:G36)</f>
        <v>0</v>
      </c>
      <c r="H30" s="153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</row>
    <row r="31" customFormat="false" ht="12.75" hidden="false" customHeight="true" outlineLevel="0" collapsed="false">
      <c r="A31" s="143"/>
      <c r="B31" s="159"/>
      <c r="C31" s="161"/>
      <c r="D31" s="161"/>
      <c r="E31" s="168" t="s">
        <v>66</v>
      </c>
      <c r="F31" s="160"/>
      <c r="G31" s="160"/>
      <c r="H31" s="153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</row>
    <row r="32" customFormat="false" ht="12.75" hidden="false" customHeight="true" outlineLevel="0" collapsed="false">
      <c r="A32" s="143"/>
      <c r="B32" s="163"/>
      <c r="C32" s="160"/>
      <c r="D32" s="160"/>
      <c r="E32" s="169" t="s">
        <v>67</v>
      </c>
      <c r="F32" s="161"/>
      <c r="G32" s="161"/>
      <c r="H32" s="153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</row>
    <row r="33" customFormat="false" ht="12.75" hidden="false" customHeight="true" outlineLevel="0" collapsed="false">
      <c r="A33" s="143"/>
      <c r="B33" s="156" t="s">
        <v>68</v>
      </c>
      <c r="C33" s="158" t="n">
        <f aca="false">SUM(C34:C35)</f>
        <v>0</v>
      </c>
      <c r="D33" s="158" t="n">
        <f aca="false">SUM(D34:D35)</f>
        <v>0</v>
      </c>
      <c r="E33" s="169" t="s">
        <v>69</v>
      </c>
      <c r="F33" s="161"/>
      <c r="G33" s="161"/>
      <c r="H33" s="153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</row>
    <row r="34" customFormat="false" ht="12.75" hidden="false" customHeight="true" outlineLevel="0" collapsed="false">
      <c r="A34" s="143"/>
      <c r="B34" s="159"/>
      <c r="C34" s="160"/>
      <c r="D34" s="160"/>
      <c r="E34" s="170" t="s">
        <v>70</v>
      </c>
      <c r="F34" s="161"/>
      <c r="G34" s="161"/>
      <c r="H34" s="153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</row>
    <row r="35" customFormat="false" ht="12.75" hidden="false" customHeight="true" outlineLevel="0" collapsed="false">
      <c r="A35" s="143"/>
      <c r="B35" s="163"/>
      <c r="C35" s="160"/>
      <c r="D35" s="160"/>
      <c r="E35" s="169" t="s">
        <v>71</v>
      </c>
      <c r="F35" s="161"/>
      <c r="G35" s="161"/>
      <c r="H35" s="153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</row>
    <row r="36" customFormat="false" ht="12.75" hidden="false" customHeight="true" outlineLevel="0" collapsed="false">
      <c r="A36" s="143"/>
      <c r="B36" s="165" t="s">
        <v>72</v>
      </c>
      <c r="C36" s="167" t="n">
        <f aca="false">SUM(C37:C43)</f>
        <v>0</v>
      </c>
      <c r="D36" s="167" t="n">
        <f aca="false">SUM(D37:D43)</f>
        <v>0</v>
      </c>
      <c r="E36" s="163" t="s">
        <v>73</v>
      </c>
      <c r="F36" s="160"/>
      <c r="G36" s="160"/>
      <c r="H36" s="153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</row>
    <row r="37" customFormat="false" ht="12.75" hidden="false" customHeight="true" outlineLevel="0" collapsed="false">
      <c r="A37" s="143"/>
      <c r="B37" s="159"/>
      <c r="C37" s="160"/>
      <c r="D37" s="160"/>
      <c r="E37" s="156" t="s">
        <v>74</v>
      </c>
      <c r="F37" s="158" t="n">
        <f aca="false">SUM(F38:F41)</f>
        <v>0</v>
      </c>
      <c r="G37" s="158" t="n">
        <f aca="false">SUM(G38:G41)</f>
        <v>0</v>
      </c>
      <c r="H37" s="153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</row>
    <row r="38" customFormat="false" ht="12.75" hidden="false" customHeight="true" outlineLevel="0" collapsed="false">
      <c r="A38" s="143"/>
      <c r="B38" s="159"/>
      <c r="C38" s="161"/>
      <c r="D38" s="161"/>
      <c r="E38" s="169" t="s">
        <v>75</v>
      </c>
      <c r="F38" s="160"/>
      <c r="G38" s="160"/>
      <c r="H38" s="153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</row>
    <row r="39" customFormat="false" ht="12.75" hidden="false" customHeight="true" outlineLevel="0" collapsed="false">
      <c r="A39" s="143"/>
      <c r="B39" s="159"/>
      <c r="C39" s="161"/>
      <c r="D39" s="161"/>
      <c r="E39" s="169" t="s">
        <v>76</v>
      </c>
      <c r="F39" s="161"/>
      <c r="G39" s="161"/>
      <c r="H39" s="153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</row>
    <row r="40" customFormat="false" ht="12.75" hidden="false" customHeight="true" outlineLevel="0" collapsed="false">
      <c r="A40" s="143"/>
      <c r="B40" s="159"/>
      <c r="C40" s="161"/>
      <c r="D40" s="161"/>
      <c r="E40" s="169" t="s">
        <v>77</v>
      </c>
      <c r="F40" s="161"/>
      <c r="G40" s="161"/>
      <c r="H40" s="153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</row>
    <row r="41" customFormat="false" ht="12.75" hidden="false" customHeight="true" outlineLevel="0" collapsed="false">
      <c r="A41" s="143"/>
      <c r="B41" s="159"/>
      <c r="C41" s="161"/>
      <c r="D41" s="161"/>
      <c r="E41" s="171" t="s">
        <v>73</v>
      </c>
      <c r="F41" s="160"/>
      <c r="G41" s="160"/>
      <c r="H41" s="153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</row>
    <row r="42" customFormat="false" ht="12.75" hidden="false" customHeight="true" outlineLevel="0" collapsed="false">
      <c r="A42" s="143"/>
      <c r="B42" s="159"/>
      <c r="C42" s="161"/>
      <c r="D42" s="161"/>
      <c r="E42" s="156" t="s">
        <v>78</v>
      </c>
      <c r="F42" s="158" t="n">
        <f aca="false">SUM(F43:F49)</f>
        <v>0</v>
      </c>
      <c r="G42" s="158" t="n">
        <f aca="false">SUM(G43:G49)</f>
        <v>0</v>
      </c>
      <c r="H42" s="153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</row>
    <row r="43" customFormat="false" ht="12.75" hidden="false" customHeight="true" outlineLevel="0" collapsed="false">
      <c r="A43" s="143"/>
      <c r="B43" s="163"/>
      <c r="C43" s="160"/>
      <c r="D43" s="160"/>
      <c r="E43" s="159"/>
      <c r="F43" s="160"/>
      <c r="G43" s="160"/>
      <c r="H43" s="153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</row>
    <row r="44" customFormat="false" ht="12.75" hidden="false" customHeight="true" outlineLevel="0" collapsed="false">
      <c r="A44" s="143"/>
      <c r="B44" s="165" t="s">
        <v>79</v>
      </c>
      <c r="C44" s="167" t="n">
        <f aca="false">SUM(C45:C47)</f>
        <v>0</v>
      </c>
      <c r="D44" s="167" t="n">
        <f aca="false">SUM(D45:D47)</f>
        <v>0</v>
      </c>
      <c r="E44" s="159"/>
      <c r="F44" s="161"/>
      <c r="G44" s="161"/>
      <c r="H44" s="153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</row>
    <row r="45" customFormat="false" ht="12.75" hidden="false" customHeight="true" outlineLevel="0" collapsed="false">
      <c r="A45" s="143"/>
      <c r="B45" s="159"/>
      <c r="C45" s="160"/>
      <c r="D45" s="160"/>
      <c r="E45" s="159"/>
      <c r="F45" s="161"/>
      <c r="G45" s="161"/>
      <c r="H45" s="153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</row>
    <row r="46" customFormat="false" ht="12.75" hidden="false" customHeight="true" outlineLevel="0" collapsed="false">
      <c r="A46" s="143"/>
      <c r="B46" s="159"/>
      <c r="C46" s="161"/>
      <c r="D46" s="161"/>
      <c r="E46" s="159"/>
      <c r="F46" s="161"/>
      <c r="G46" s="161"/>
      <c r="H46" s="153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</row>
    <row r="47" customFormat="false" ht="12.75" hidden="false" customHeight="true" outlineLevel="0" collapsed="false">
      <c r="A47" s="143"/>
      <c r="B47" s="163"/>
      <c r="C47" s="160"/>
      <c r="D47" s="160"/>
      <c r="E47" s="159"/>
      <c r="F47" s="161"/>
      <c r="G47" s="161"/>
      <c r="H47" s="153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</row>
    <row r="48" customFormat="false" ht="12.75" hidden="false" customHeight="true" outlineLevel="0" collapsed="false">
      <c r="A48" s="143"/>
      <c r="B48" s="165" t="s">
        <v>80</v>
      </c>
      <c r="C48" s="167" t="n">
        <f aca="false">SUM(C49:C51)</f>
        <v>0</v>
      </c>
      <c r="D48" s="167" t="n">
        <f aca="false">SUM(D49:D51)</f>
        <v>0</v>
      </c>
      <c r="E48" s="159"/>
      <c r="F48" s="161"/>
      <c r="G48" s="161"/>
      <c r="H48" s="153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</row>
    <row r="49" customFormat="false" ht="12.75" hidden="false" customHeight="true" outlineLevel="0" collapsed="false">
      <c r="A49" s="143"/>
      <c r="B49" s="159"/>
      <c r="C49" s="160"/>
      <c r="D49" s="160"/>
      <c r="E49" s="163"/>
      <c r="F49" s="160"/>
      <c r="G49" s="160"/>
      <c r="H49" s="153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</row>
    <row r="50" customFormat="false" ht="12.75" hidden="false" customHeight="true" outlineLevel="0" collapsed="false">
      <c r="A50" s="143"/>
      <c r="B50" s="159"/>
      <c r="C50" s="161"/>
      <c r="D50" s="161"/>
      <c r="E50" s="165" t="s">
        <v>81</v>
      </c>
      <c r="F50" s="167" t="n">
        <f aca="false">SUM(F51:F54)</f>
        <v>0</v>
      </c>
      <c r="G50" s="167" t="n">
        <f aca="false">SUM(G51:G54)</f>
        <v>0</v>
      </c>
      <c r="H50" s="153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</row>
    <row r="51" customFormat="false" ht="12.75" hidden="false" customHeight="true" outlineLevel="0" collapsed="false">
      <c r="A51" s="143"/>
      <c r="B51" s="163"/>
      <c r="C51" s="160"/>
      <c r="D51" s="160"/>
      <c r="E51" s="159"/>
      <c r="F51" s="160"/>
      <c r="G51" s="160"/>
      <c r="H51" s="153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</row>
    <row r="52" customFormat="false" ht="12.75" hidden="false" customHeight="true" outlineLevel="0" collapsed="false">
      <c r="A52" s="143"/>
      <c r="B52" s="165" t="s">
        <v>82</v>
      </c>
      <c r="C52" s="167" t="n">
        <f aca="false">SUM(C53:C54)</f>
        <v>0</v>
      </c>
      <c r="D52" s="167" t="n">
        <f aca="false">SUM(D53:D54)</f>
        <v>0</v>
      </c>
      <c r="E52" s="159"/>
      <c r="F52" s="160"/>
      <c r="G52" s="160"/>
      <c r="H52" s="153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</row>
    <row r="53" customFormat="false" ht="12.75" hidden="false" customHeight="true" outlineLevel="0" collapsed="false">
      <c r="A53" s="143"/>
      <c r="B53" s="159"/>
      <c r="C53" s="160"/>
      <c r="D53" s="160"/>
      <c r="E53" s="159"/>
      <c r="F53" s="160"/>
      <c r="G53" s="160"/>
      <c r="H53" s="153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</row>
    <row r="54" customFormat="false" ht="12.75" hidden="false" customHeight="true" outlineLevel="0" collapsed="false">
      <c r="A54" s="143"/>
      <c r="B54" s="163"/>
      <c r="C54" s="160"/>
      <c r="D54" s="160"/>
      <c r="E54" s="163"/>
      <c r="F54" s="160"/>
      <c r="G54" s="160"/>
      <c r="H54" s="153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</row>
    <row r="55" customFormat="false" ht="24.75" hidden="false" customHeight="true" outlineLevel="0" collapsed="false">
      <c r="A55" s="143"/>
      <c r="B55" s="172" t="s">
        <v>83</v>
      </c>
      <c r="C55" s="173" t="n">
        <f aca="false">SUM(C6+C24+C36+C44+C48+C52)</f>
        <v>0</v>
      </c>
      <c r="D55" s="173" t="n">
        <f aca="false">SUM(D6+D24+D36+D44+D48+D52)</f>
        <v>0</v>
      </c>
      <c r="E55" s="172" t="s">
        <v>84</v>
      </c>
      <c r="F55" s="173" t="n">
        <f aca="false">SUM(F6+F29+F50)</f>
        <v>0</v>
      </c>
      <c r="G55" s="173" t="n">
        <f aca="false">SUM(G6+G29+G50)</f>
        <v>0</v>
      </c>
      <c r="H55" s="153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</row>
    <row r="56" customFormat="false" ht="24.75" hidden="false" customHeight="true" outlineLevel="0" collapsed="false">
      <c r="A56" s="143"/>
      <c r="B56" s="174" t="s">
        <v>85</v>
      </c>
      <c r="C56" s="175" t="n">
        <f aca="false">IF(((F55-C55)&gt;0),F55-C55,0)</f>
        <v>0</v>
      </c>
      <c r="D56" s="175" t="n">
        <f aca="false">IF(((G55-D55)&gt;0),G55-D55,0)</f>
        <v>0</v>
      </c>
      <c r="E56" s="176" t="s">
        <v>86</v>
      </c>
      <c r="F56" s="177" t="n">
        <f aca="false">IF(((C55-F55)&gt;0),C55-F55,0)</f>
        <v>0</v>
      </c>
      <c r="G56" s="177" t="n">
        <f aca="false">IF(((D55-G55)&gt;0),D55-G55,0)</f>
        <v>0</v>
      </c>
      <c r="H56" s="153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</row>
    <row r="57" customFormat="false" ht="24.75" hidden="false" customHeight="true" outlineLevel="0" collapsed="false">
      <c r="A57" s="143"/>
      <c r="B57" s="178" t="s">
        <v>87</v>
      </c>
      <c r="C57" s="179" t="n">
        <f aca="false">SUM(C55+C56)</f>
        <v>0</v>
      </c>
      <c r="D57" s="179" t="n">
        <f aca="false">SUM(D55+D56)</f>
        <v>0</v>
      </c>
      <c r="E57" s="180" t="s">
        <v>87</v>
      </c>
      <c r="F57" s="179" t="n">
        <f aca="false">SUM(F55+F56)</f>
        <v>0</v>
      </c>
      <c r="G57" s="179" t="n">
        <f aca="false">SUM(G55+G56)</f>
        <v>0</v>
      </c>
      <c r="H57" s="153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</row>
    <row r="58" customFormat="false" ht="25.5" hidden="false" customHeight="true" outlineLevel="0" collapsed="false">
      <c r="A58" s="181"/>
      <c r="B58" s="182"/>
      <c r="C58" s="182"/>
      <c r="D58" s="182"/>
      <c r="E58" s="182"/>
      <c r="F58" s="182"/>
      <c r="G58" s="182"/>
      <c r="H58" s="183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4"/>
      <c r="BR58" s="184"/>
      <c r="BS58" s="184"/>
      <c r="BT58" s="184"/>
      <c r="BU58" s="184"/>
      <c r="BV58" s="184"/>
      <c r="BW58" s="184"/>
      <c r="BX58" s="184"/>
      <c r="BY58" s="184"/>
      <c r="BZ58" s="184"/>
      <c r="CA58" s="184"/>
      <c r="CB58" s="184"/>
      <c r="CC58" s="184"/>
      <c r="CD58" s="184"/>
      <c r="CE58" s="184"/>
      <c r="CF58" s="184"/>
      <c r="CG58" s="184"/>
      <c r="CH58" s="184"/>
      <c r="CI58" s="184"/>
      <c r="CJ58" s="184"/>
      <c r="CK58" s="184"/>
      <c r="CL58" s="184"/>
      <c r="CM58" s="184"/>
      <c r="CN58" s="184"/>
      <c r="CO58" s="184"/>
      <c r="CP58" s="184"/>
      <c r="CQ58" s="184"/>
      <c r="CR58" s="184"/>
      <c r="CS58" s="184"/>
      <c r="CT58" s="184"/>
      <c r="CU58" s="184"/>
      <c r="CV58" s="184"/>
      <c r="CW58" s="184"/>
      <c r="CX58" s="184"/>
      <c r="CY58" s="184"/>
      <c r="CZ58" s="184"/>
      <c r="DA58" s="184"/>
      <c r="DB58" s="184"/>
      <c r="DC58" s="184"/>
      <c r="DD58" s="184"/>
      <c r="DE58" s="184"/>
      <c r="DF58" s="184"/>
      <c r="DG58" s="184"/>
      <c r="DH58" s="184"/>
      <c r="DI58" s="184"/>
      <c r="DJ58" s="184"/>
      <c r="DK58" s="184"/>
      <c r="DL58" s="184"/>
      <c r="DM58" s="184"/>
      <c r="DN58" s="184"/>
      <c r="DO58" s="184"/>
      <c r="DP58" s="184"/>
      <c r="DQ58" s="184"/>
      <c r="DR58" s="184"/>
      <c r="DS58" s="184"/>
      <c r="DT58" s="184"/>
      <c r="DU58" s="184"/>
      <c r="DV58" s="184"/>
      <c r="DW58" s="184"/>
      <c r="DX58" s="184"/>
      <c r="DY58" s="184"/>
      <c r="DZ58" s="184"/>
      <c r="EA58" s="184"/>
      <c r="EB58" s="184"/>
      <c r="EC58" s="184"/>
      <c r="ED58" s="184"/>
      <c r="EE58" s="184"/>
      <c r="EF58" s="184"/>
      <c r="EG58" s="184"/>
      <c r="EH58" s="184"/>
      <c r="EI58" s="184"/>
      <c r="EJ58" s="184"/>
      <c r="EK58" s="184"/>
      <c r="EL58" s="184"/>
      <c r="EM58" s="184"/>
      <c r="EN58" s="184"/>
      <c r="EO58" s="184"/>
      <c r="EP58" s="184"/>
      <c r="EQ58" s="184"/>
      <c r="ER58" s="184"/>
      <c r="ES58" s="184"/>
      <c r="ET58" s="184"/>
      <c r="EU58" s="184"/>
      <c r="EV58" s="184"/>
      <c r="EW58" s="184"/>
      <c r="EX58" s="184"/>
      <c r="EY58" s="184"/>
      <c r="EZ58" s="184"/>
      <c r="FA58" s="184"/>
      <c r="FB58" s="184"/>
      <c r="FC58" s="184"/>
      <c r="FD58" s="184"/>
      <c r="FE58" s="184"/>
      <c r="FF58" s="184"/>
      <c r="FG58" s="184"/>
      <c r="FH58" s="184"/>
      <c r="FI58" s="184"/>
      <c r="FJ58" s="184"/>
      <c r="FK58" s="184"/>
      <c r="FL58" s="184"/>
      <c r="FM58" s="184"/>
      <c r="FN58" s="184"/>
      <c r="FO58" s="184"/>
      <c r="FP58" s="184"/>
      <c r="FQ58" s="184"/>
      <c r="FR58" s="184"/>
      <c r="FS58" s="184"/>
      <c r="FT58" s="184"/>
      <c r="FU58" s="184"/>
      <c r="FV58" s="184"/>
      <c r="FW58" s="184"/>
      <c r="FX58" s="184"/>
      <c r="FY58" s="184"/>
      <c r="FZ58" s="184"/>
      <c r="GA58" s="184"/>
      <c r="GB58" s="184"/>
      <c r="GC58" s="184"/>
      <c r="GD58" s="184"/>
      <c r="GE58" s="184"/>
      <c r="GF58" s="184"/>
      <c r="GG58" s="184"/>
      <c r="GH58" s="184"/>
      <c r="GI58" s="184"/>
      <c r="GJ58" s="184"/>
      <c r="GK58" s="184"/>
      <c r="GL58" s="184"/>
      <c r="GM58" s="184"/>
      <c r="GN58" s="184"/>
      <c r="GO58" s="184"/>
      <c r="GP58" s="184"/>
      <c r="GQ58" s="184"/>
      <c r="GR58" s="184"/>
      <c r="GS58" s="184"/>
      <c r="GT58" s="184"/>
      <c r="GU58" s="184"/>
      <c r="GV58" s="184"/>
      <c r="GW58" s="184"/>
      <c r="GX58" s="184"/>
      <c r="GY58" s="184"/>
      <c r="GZ58" s="184"/>
      <c r="HA58" s="184"/>
      <c r="HB58" s="184"/>
      <c r="HC58" s="184"/>
      <c r="HD58" s="184"/>
      <c r="HE58" s="184"/>
      <c r="HF58" s="184"/>
      <c r="HG58" s="184"/>
      <c r="HH58" s="184"/>
      <c r="HI58" s="184"/>
      <c r="HJ58" s="184"/>
      <c r="HK58" s="184"/>
      <c r="HL58" s="184"/>
      <c r="HM58" s="184"/>
      <c r="HN58" s="184"/>
      <c r="HO58" s="184"/>
      <c r="HP58" s="184"/>
      <c r="HQ58" s="184"/>
      <c r="HR58" s="184"/>
      <c r="HS58" s="184"/>
      <c r="HT58" s="184"/>
      <c r="HU58" s="184"/>
      <c r="HV58" s="184"/>
      <c r="HW58" s="184"/>
      <c r="HX58" s="184"/>
      <c r="HY58" s="184"/>
      <c r="HZ58" s="184"/>
      <c r="IA58" s="184"/>
      <c r="IB58" s="184"/>
      <c r="IC58" s="184"/>
      <c r="ID58" s="184"/>
      <c r="IE58" s="184"/>
      <c r="IF58" s="184"/>
      <c r="IG58" s="184"/>
      <c r="IH58" s="184"/>
      <c r="II58" s="184"/>
      <c r="IJ58" s="184"/>
      <c r="IK58" s="184"/>
      <c r="IL58" s="184"/>
      <c r="IM58" s="184"/>
      <c r="IN58" s="184"/>
      <c r="IO58" s="184"/>
      <c r="IP58" s="184"/>
      <c r="IQ58" s="184"/>
      <c r="IR58" s="184"/>
      <c r="IS58" s="184"/>
      <c r="IT58" s="184"/>
      <c r="IU58" s="184"/>
      <c r="IV58" s="184"/>
      <c r="IW58" s="184"/>
      <c r="IX58" s="184"/>
      <c r="IY58" s="184"/>
      <c r="IZ58" s="184"/>
      <c r="JA58" s="184"/>
      <c r="JB58" s="184"/>
      <c r="JC58" s="184"/>
      <c r="JD58" s="184"/>
      <c r="JE58" s="184"/>
      <c r="JF58" s="184"/>
      <c r="JG58" s="184"/>
      <c r="JH58" s="184"/>
      <c r="JI58" s="184"/>
      <c r="JJ58" s="184"/>
      <c r="JK58" s="184"/>
      <c r="JL58" s="184"/>
      <c r="JM58" s="184"/>
      <c r="JN58" s="184"/>
      <c r="JO58" s="184"/>
      <c r="JP58" s="184"/>
      <c r="JQ58" s="184"/>
      <c r="JR58" s="184"/>
      <c r="JS58" s="184"/>
      <c r="JT58" s="184"/>
      <c r="JU58" s="184"/>
      <c r="JV58" s="184"/>
      <c r="JW58" s="184"/>
      <c r="JX58" s="184"/>
      <c r="JY58" s="184"/>
      <c r="JZ58" s="184"/>
      <c r="KA58" s="184"/>
      <c r="KB58" s="184"/>
      <c r="KC58" s="184"/>
      <c r="KD58" s="184"/>
      <c r="KE58" s="184"/>
      <c r="KF58" s="184"/>
      <c r="KG58" s="184"/>
      <c r="KH58" s="184"/>
      <c r="KI58" s="184"/>
      <c r="KJ58" s="184"/>
      <c r="KK58" s="184"/>
      <c r="KL58" s="184"/>
      <c r="KM58" s="184"/>
      <c r="KN58" s="184"/>
      <c r="KO58" s="184"/>
      <c r="KP58" s="184"/>
      <c r="KQ58" s="184"/>
      <c r="KR58" s="184"/>
      <c r="KS58" s="184"/>
      <c r="KT58" s="184"/>
      <c r="KU58" s="184"/>
      <c r="KV58" s="184"/>
      <c r="KW58" s="184"/>
      <c r="KX58" s="184"/>
      <c r="KY58" s="184"/>
      <c r="KZ58" s="184"/>
      <c r="LA58" s="184"/>
      <c r="LB58" s="184"/>
      <c r="LC58" s="184"/>
      <c r="LD58" s="184"/>
      <c r="LE58" s="184"/>
      <c r="LF58" s="184"/>
      <c r="LG58" s="184"/>
      <c r="LH58" s="184"/>
      <c r="LI58" s="184"/>
      <c r="LJ58" s="184"/>
      <c r="LK58" s="184"/>
      <c r="LL58" s="184"/>
      <c r="LM58" s="184"/>
      <c r="LN58" s="184"/>
      <c r="LO58" s="184"/>
      <c r="LP58" s="184"/>
      <c r="LQ58" s="184"/>
      <c r="LR58" s="184"/>
      <c r="LS58" s="184"/>
      <c r="LT58" s="184"/>
      <c r="LU58" s="184"/>
      <c r="LV58" s="184"/>
      <c r="LW58" s="184"/>
      <c r="LX58" s="184"/>
      <c r="LY58" s="184"/>
      <c r="LZ58" s="184"/>
      <c r="MA58" s="184"/>
      <c r="MB58" s="184"/>
      <c r="MC58" s="184"/>
      <c r="MD58" s="184"/>
      <c r="ME58" s="184"/>
      <c r="MF58" s="184"/>
      <c r="MG58" s="184"/>
      <c r="MH58" s="184"/>
      <c r="MI58" s="184"/>
      <c r="MJ58" s="184"/>
      <c r="MK58" s="184"/>
      <c r="ML58" s="184"/>
      <c r="MM58" s="184"/>
      <c r="MN58" s="184"/>
      <c r="MO58" s="184"/>
      <c r="MP58" s="184"/>
      <c r="MQ58" s="184"/>
      <c r="MR58" s="184"/>
      <c r="MS58" s="184"/>
      <c r="MT58" s="184"/>
      <c r="MU58" s="184"/>
      <c r="MV58" s="184"/>
      <c r="MW58" s="184"/>
      <c r="MX58" s="184"/>
      <c r="MY58" s="184"/>
      <c r="MZ58" s="184"/>
      <c r="NA58" s="184"/>
      <c r="NB58" s="184"/>
      <c r="NC58" s="184"/>
      <c r="ND58" s="184"/>
      <c r="NE58" s="184"/>
      <c r="NF58" s="184"/>
      <c r="NG58" s="184"/>
      <c r="NH58" s="184"/>
      <c r="NI58" s="184"/>
      <c r="NJ58" s="184"/>
      <c r="NK58" s="184"/>
      <c r="NL58" s="184"/>
      <c r="NM58" s="184"/>
      <c r="NN58" s="184"/>
      <c r="NO58" s="184"/>
      <c r="NP58" s="184"/>
      <c r="NQ58" s="184"/>
      <c r="NR58" s="184"/>
      <c r="NS58" s="184"/>
      <c r="NT58" s="184"/>
      <c r="NU58" s="184"/>
      <c r="NV58" s="184"/>
      <c r="NW58" s="184"/>
      <c r="NX58" s="184"/>
      <c r="NY58" s="184"/>
      <c r="NZ58" s="184"/>
      <c r="OA58" s="184"/>
      <c r="OB58" s="184"/>
      <c r="OC58" s="184"/>
      <c r="OD58" s="184"/>
      <c r="OE58" s="184"/>
      <c r="OF58" s="184"/>
      <c r="OG58" s="184"/>
      <c r="OH58" s="184"/>
      <c r="OI58" s="184"/>
      <c r="OJ58" s="184"/>
      <c r="OK58" s="184"/>
      <c r="OL58" s="184"/>
      <c r="OM58" s="184"/>
      <c r="ON58" s="184"/>
      <c r="OO58" s="184"/>
      <c r="OP58" s="184"/>
      <c r="OQ58" s="184"/>
      <c r="OR58" s="184"/>
      <c r="OS58" s="184"/>
      <c r="OT58" s="184"/>
      <c r="OU58" s="184"/>
      <c r="OV58" s="184"/>
      <c r="OW58" s="184"/>
      <c r="OX58" s="184"/>
      <c r="OY58" s="184"/>
      <c r="OZ58" s="184"/>
      <c r="PA58" s="184"/>
      <c r="PB58" s="184"/>
      <c r="PC58" s="184"/>
      <c r="PD58" s="184"/>
      <c r="PE58" s="184"/>
      <c r="PF58" s="184"/>
      <c r="PG58" s="184"/>
      <c r="PH58" s="184"/>
      <c r="PI58" s="184"/>
      <c r="PJ58" s="184"/>
      <c r="PK58" s="184"/>
      <c r="PL58" s="184"/>
      <c r="PM58" s="184"/>
      <c r="PN58" s="184"/>
      <c r="PO58" s="184"/>
      <c r="PP58" s="184"/>
      <c r="PQ58" s="184"/>
      <c r="PR58" s="184"/>
      <c r="PS58" s="184"/>
      <c r="PT58" s="184"/>
      <c r="PU58" s="184"/>
      <c r="PV58" s="184"/>
      <c r="PW58" s="184"/>
      <c r="PX58" s="184"/>
      <c r="PY58" s="184"/>
      <c r="PZ58" s="184"/>
      <c r="QA58" s="184"/>
      <c r="QB58" s="184"/>
      <c r="QC58" s="184"/>
      <c r="QD58" s="184"/>
      <c r="QE58" s="184"/>
      <c r="QF58" s="184"/>
      <c r="QG58" s="184"/>
      <c r="QH58" s="184"/>
      <c r="QI58" s="184"/>
      <c r="QJ58" s="184"/>
      <c r="QK58" s="184"/>
      <c r="QL58" s="184"/>
      <c r="QM58" s="184"/>
      <c r="QN58" s="184"/>
      <c r="QO58" s="184"/>
      <c r="QP58" s="184"/>
      <c r="QQ58" s="184"/>
      <c r="QR58" s="184"/>
      <c r="QS58" s="184"/>
      <c r="QT58" s="184"/>
      <c r="QU58" s="184"/>
      <c r="QV58" s="184"/>
      <c r="QW58" s="184"/>
      <c r="QX58" s="184"/>
      <c r="QY58" s="184"/>
      <c r="QZ58" s="184"/>
      <c r="RA58" s="184"/>
      <c r="RB58" s="184"/>
      <c r="RC58" s="184"/>
      <c r="RD58" s="184"/>
      <c r="RE58" s="184"/>
      <c r="RF58" s="184"/>
      <c r="RG58" s="184"/>
      <c r="RH58" s="184"/>
      <c r="RI58" s="184"/>
      <c r="RJ58" s="184"/>
      <c r="RK58" s="184"/>
      <c r="RL58" s="184"/>
      <c r="RM58" s="184"/>
      <c r="RN58" s="184"/>
      <c r="RO58" s="184"/>
      <c r="RP58" s="184"/>
      <c r="RQ58" s="184"/>
      <c r="RR58" s="184"/>
      <c r="RS58" s="184"/>
      <c r="RT58" s="184"/>
      <c r="RU58" s="184"/>
      <c r="RV58" s="184"/>
      <c r="RW58" s="184"/>
      <c r="RX58" s="184"/>
      <c r="RY58" s="184"/>
      <c r="RZ58" s="184"/>
      <c r="SA58" s="184"/>
      <c r="SB58" s="184"/>
      <c r="SC58" s="184"/>
      <c r="SD58" s="184"/>
      <c r="SE58" s="184"/>
      <c r="SF58" s="184"/>
      <c r="SG58" s="184"/>
      <c r="SH58" s="184"/>
      <c r="SI58" s="184"/>
      <c r="SJ58" s="184"/>
      <c r="SK58" s="184"/>
      <c r="SL58" s="184"/>
      <c r="SM58" s="184"/>
      <c r="SN58" s="184"/>
      <c r="SO58" s="184"/>
      <c r="SP58" s="184"/>
      <c r="SQ58" s="184"/>
      <c r="SR58" s="184"/>
      <c r="SS58" s="184"/>
      <c r="ST58" s="184"/>
      <c r="SU58" s="184"/>
      <c r="SV58" s="184"/>
      <c r="SW58" s="184"/>
      <c r="SX58" s="184"/>
      <c r="SY58" s="184"/>
      <c r="SZ58" s="184"/>
      <c r="TA58" s="184"/>
      <c r="TB58" s="184"/>
      <c r="TC58" s="184"/>
      <c r="TD58" s="184"/>
      <c r="TE58" s="184"/>
      <c r="TF58" s="184"/>
      <c r="TG58" s="184"/>
      <c r="TH58" s="184"/>
      <c r="TI58" s="184"/>
      <c r="TJ58" s="184"/>
      <c r="TK58" s="184"/>
      <c r="TL58" s="184"/>
      <c r="TM58" s="184"/>
      <c r="TN58" s="184"/>
      <c r="TO58" s="184"/>
      <c r="TP58" s="184"/>
      <c r="TQ58" s="184"/>
      <c r="TR58" s="184"/>
      <c r="TS58" s="184"/>
      <c r="TT58" s="184"/>
      <c r="TU58" s="184"/>
      <c r="TV58" s="184"/>
      <c r="TW58" s="184"/>
      <c r="TX58" s="184"/>
      <c r="TY58" s="184"/>
      <c r="TZ58" s="184"/>
      <c r="UA58" s="184"/>
      <c r="UB58" s="184"/>
      <c r="UC58" s="184"/>
      <c r="UD58" s="184"/>
      <c r="UE58" s="184"/>
      <c r="UF58" s="184"/>
      <c r="UG58" s="184"/>
      <c r="UH58" s="184"/>
      <c r="UI58" s="184"/>
      <c r="UJ58" s="184"/>
      <c r="UK58" s="184"/>
      <c r="UL58" s="184"/>
      <c r="UM58" s="184"/>
      <c r="UN58" s="184"/>
      <c r="UO58" s="184"/>
      <c r="UP58" s="184"/>
      <c r="UQ58" s="184"/>
      <c r="UR58" s="184"/>
      <c r="US58" s="184"/>
      <c r="UT58" s="184"/>
      <c r="UU58" s="184"/>
      <c r="UV58" s="184"/>
      <c r="UW58" s="184"/>
      <c r="UX58" s="184"/>
      <c r="UY58" s="184"/>
      <c r="UZ58" s="184"/>
      <c r="VA58" s="184"/>
      <c r="VB58" s="184"/>
      <c r="VC58" s="184"/>
      <c r="VD58" s="184"/>
      <c r="VE58" s="184"/>
      <c r="VF58" s="184"/>
      <c r="VG58" s="184"/>
      <c r="VH58" s="184"/>
      <c r="VI58" s="184"/>
      <c r="VJ58" s="184"/>
      <c r="VK58" s="184"/>
      <c r="VL58" s="184"/>
      <c r="VM58" s="184"/>
      <c r="VN58" s="184"/>
      <c r="VO58" s="184"/>
      <c r="VP58" s="184"/>
      <c r="VQ58" s="184"/>
      <c r="VR58" s="184"/>
      <c r="VS58" s="184"/>
      <c r="VT58" s="184"/>
      <c r="VU58" s="184"/>
      <c r="VV58" s="184"/>
      <c r="VW58" s="184"/>
      <c r="VX58" s="184"/>
      <c r="VY58" s="184"/>
      <c r="VZ58" s="184"/>
      <c r="WA58" s="184"/>
      <c r="WB58" s="184"/>
      <c r="WC58" s="184"/>
      <c r="WD58" s="184"/>
      <c r="WE58" s="184"/>
      <c r="WF58" s="184"/>
      <c r="WG58" s="184"/>
      <c r="WH58" s="184"/>
      <c r="WI58" s="184"/>
      <c r="WJ58" s="184"/>
      <c r="WK58" s="184"/>
      <c r="WL58" s="184"/>
      <c r="WM58" s="184"/>
      <c r="WN58" s="184"/>
      <c r="WO58" s="184"/>
      <c r="WP58" s="184"/>
      <c r="WQ58" s="184"/>
      <c r="WR58" s="184"/>
      <c r="WS58" s="184"/>
      <c r="WT58" s="184"/>
      <c r="WU58" s="184"/>
      <c r="WV58" s="184"/>
      <c r="WW58" s="184"/>
      <c r="WX58" s="184"/>
      <c r="WY58" s="184"/>
      <c r="WZ58" s="184"/>
      <c r="XA58" s="184"/>
      <c r="XB58" s="184"/>
      <c r="XC58" s="184"/>
      <c r="XD58" s="184"/>
      <c r="XE58" s="184"/>
      <c r="XF58" s="184"/>
      <c r="XG58" s="184"/>
      <c r="XH58" s="184"/>
      <c r="XI58" s="184"/>
      <c r="XJ58" s="184"/>
      <c r="XK58" s="184"/>
      <c r="XL58" s="184"/>
      <c r="XM58" s="184"/>
      <c r="XN58" s="184"/>
      <c r="XO58" s="184"/>
      <c r="XP58" s="184"/>
      <c r="XQ58" s="184"/>
      <c r="XR58" s="184"/>
      <c r="XS58" s="184"/>
      <c r="XT58" s="184"/>
      <c r="XU58" s="184"/>
      <c r="XV58" s="184"/>
      <c r="XW58" s="184"/>
      <c r="XX58" s="184"/>
      <c r="XY58" s="184"/>
      <c r="XZ58" s="184"/>
      <c r="YA58" s="184"/>
      <c r="YB58" s="184"/>
      <c r="YC58" s="184"/>
      <c r="YD58" s="184"/>
      <c r="YE58" s="184"/>
      <c r="YF58" s="184"/>
      <c r="YG58" s="184"/>
      <c r="YH58" s="184"/>
      <c r="YI58" s="184"/>
      <c r="YJ58" s="184"/>
      <c r="YK58" s="184"/>
      <c r="YL58" s="184"/>
      <c r="YM58" s="184"/>
      <c r="YN58" s="184"/>
      <c r="YO58" s="184"/>
      <c r="YP58" s="184"/>
      <c r="YQ58" s="184"/>
      <c r="YR58" s="184"/>
      <c r="YS58" s="184"/>
      <c r="YT58" s="184"/>
      <c r="YU58" s="184"/>
      <c r="YV58" s="184"/>
      <c r="YW58" s="184"/>
      <c r="YX58" s="184"/>
      <c r="YY58" s="184"/>
      <c r="YZ58" s="184"/>
      <c r="ZA58" s="184"/>
      <c r="ZB58" s="184"/>
      <c r="ZC58" s="184"/>
      <c r="ZD58" s="184"/>
      <c r="ZE58" s="184"/>
      <c r="ZF58" s="184"/>
      <c r="ZG58" s="184"/>
      <c r="ZH58" s="184"/>
      <c r="ZI58" s="184"/>
      <c r="ZJ58" s="184"/>
      <c r="ZK58" s="184"/>
      <c r="ZL58" s="184"/>
      <c r="ZM58" s="184"/>
      <c r="ZN58" s="184"/>
      <c r="ZO58" s="184"/>
      <c r="ZP58" s="184"/>
      <c r="ZQ58" s="184"/>
      <c r="ZR58" s="184"/>
      <c r="ZS58" s="184"/>
      <c r="ZT58" s="184"/>
      <c r="ZU58" s="184"/>
      <c r="ZV58" s="184"/>
      <c r="ZW58" s="184"/>
      <c r="ZX58" s="184"/>
      <c r="ZY58" s="184"/>
      <c r="ZZ58" s="184"/>
      <c r="AAA58" s="184"/>
      <c r="AAB58" s="184"/>
      <c r="AAC58" s="184"/>
      <c r="AAD58" s="184"/>
      <c r="AAE58" s="184"/>
      <c r="AAF58" s="184"/>
      <c r="AAG58" s="184"/>
      <c r="AAH58" s="184"/>
      <c r="AAI58" s="184"/>
      <c r="AAJ58" s="184"/>
      <c r="AAK58" s="184"/>
      <c r="AAL58" s="184"/>
      <c r="AAM58" s="184"/>
      <c r="AAN58" s="184"/>
      <c r="AAO58" s="184"/>
      <c r="AAP58" s="184"/>
      <c r="AAQ58" s="184"/>
      <c r="AAR58" s="184"/>
      <c r="AAS58" s="184"/>
      <c r="AAT58" s="184"/>
      <c r="AAU58" s="184"/>
      <c r="AAV58" s="184"/>
      <c r="AAW58" s="184"/>
      <c r="AAX58" s="184"/>
      <c r="AAY58" s="184"/>
      <c r="AAZ58" s="184"/>
      <c r="ABA58" s="184"/>
      <c r="ABB58" s="184"/>
      <c r="ABC58" s="184"/>
      <c r="ABD58" s="184"/>
      <c r="ABE58" s="184"/>
      <c r="ABF58" s="184"/>
      <c r="ABG58" s="184"/>
      <c r="ABH58" s="184"/>
      <c r="ABI58" s="184"/>
      <c r="ABJ58" s="184"/>
      <c r="ABK58" s="184"/>
      <c r="ABL58" s="184"/>
      <c r="ABM58" s="184"/>
      <c r="ABN58" s="184"/>
      <c r="ABO58" s="184"/>
      <c r="ABP58" s="184"/>
      <c r="ABQ58" s="184"/>
      <c r="ABR58" s="184"/>
      <c r="ABS58" s="184"/>
      <c r="ABT58" s="184"/>
      <c r="ABU58" s="184"/>
      <c r="ABV58" s="184"/>
      <c r="ABW58" s="184"/>
      <c r="ABX58" s="184"/>
      <c r="ABY58" s="184"/>
      <c r="ABZ58" s="184"/>
      <c r="ACA58" s="184"/>
      <c r="ACB58" s="184"/>
      <c r="ACC58" s="184"/>
      <c r="ACD58" s="184"/>
      <c r="ACE58" s="184"/>
      <c r="ACF58" s="184"/>
      <c r="ACG58" s="184"/>
      <c r="ACH58" s="184"/>
      <c r="ACI58" s="184"/>
      <c r="ACJ58" s="184"/>
      <c r="ACK58" s="184"/>
      <c r="ACL58" s="184"/>
      <c r="ACM58" s="184"/>
      <c r="ACN58" s="184"/>
      <c r="ACO58" s="184"/>
      <c r="ACP58" s="184"/>
      <c r="ACQ58" s="184"/>
      <c r="ACR58" s="184"/>
      <c r="ACS58" s="184"/>
      <c r="ACT58" s="184"/>
      <c r="ACU58" s="184"/>
      <c r="ACV58" s="184"/>
      <c r="ACW58" s="184"/>
      <c r="ACX58" s="184"/>
      <c r="ACY58" s="184"/>
      <c r="ACZ58" s="184"/>
      <c r="ADA58" s="184"/>
      <c r="ADB58" s="184"/>
      <c r="ADC58" s="184"/>
      <c r="ADD58" s="184"/>
      <c r="ADE58" s="184"/>
      <c r="ADF58" s="184"/>
      <c r="ADG58" s="184"/>
      <c r="ADH58" s="184"/>
      <c r="ADI58" s="184"/>
      <c r="ADJ58" s="184"/>
      <c r="ADK58" s="184"/>
      <c r="ADL58" s="184"/>
      <c r="ADM58" s="184"/>
      <c r="ADN58" s="184"/>
      <c r="ADO58" s="184"/>
      <c r="ADP58" s="184"/>
      <c r="ADQ58" s="184"/>
      <c r="ADR58" s="184"/>
      <c r="ADS58" s="184"/>
      <c r="ADT58" s="184"/>
      <c r="ADU58" s="184"/>
      <c r="ADV58" s="184"/>
      <c r="ADW58" s="184"/>
      <c r="ADX58" s="184"/>
      <c r="ADY58" s="184"/>
      <c r="ADZ58" s="184"/>
      <c r="AEA58" s="184"/>
      <c r="AEB58" s="184"/>
      <c r="AEC58" s="184"/>
      <c r="AED58" s="184"/>
      <c r="AEE58" s="184"/>
      <c r="AEF58" s="184"/>
      <c r="AEG58" s="184"/>
      <c r="AEH58" s="184"/>
      <c r="AEI58" s="184"/>
      <c r="AEJ58" s="184"/>
      <c r="AEK58" s="184"/>
      <c r="AEL58" s="184"/>
      <c r="AEM58" s="184"/>
      <c r="AEN58" s="184"/>
      <c r="AEO58" s="184"/>
      <c r="AEP58" s="184"/>
      <c r="AEQ58" s="184"/>
      <c r="AER58" s="184"/>
      <c r="AES58" s="184"/>
      <c r="AET58" s="184"/>
      <c r="AEU58" s="184"/>
      <c r="AEV58" s="184"/>
      <c r="AEW58" s="184"/>
      <c r="AEX58" s="184"/>
      <c r="AEY58" s="184"/>
      <c r="AEZ58" s="184"/>
      <c r="AFA58" s="184"/>
      <c r="AFB58" s="184"/>
      <c r="AFC58" s="184"/>
      <c r="AFD58" s="184"/>
      <c r="AFE58" s="184"/>
      <c r="AFF58" s="184"/>
      <c r="AFG58" s="184"/>
      <c r="AFH58" s="184"/>
      <c r="AFI58" s="184"/>
      <c r="AFJ58" s="184"/>
      <c r="AFK58" s="184"/>
      <c r="AFL58" s="184"/>
      <c r="AFM58" s="184"/>
      <c r="AFN58" s="184"/>
      <c r="AFO58" s="184"/>
      <c r="AFP58" s="184"/>
      <c r="AFQ58" s="184"/>
      <c r="AFR58" s="184"/>
      <c r="AFS58" s="184"/>
      <c r="AFT58" s="184"/>
      <c r="AFU58" s="184"/>
      <c r="AFV58" s="184"/>
      <c r="AFW58" s="184"/>
      <c r="AFX58" s="184"/>
      <c r="AFY58" s="184"/>
      <c r="AFZ58" s="184"/>
      <c r="AGA58" s="184"/>
      <c r="AGB58" s="184"/>
      <c r="AGC58" s="184"/>
      <c r="AGD58" s="184"/>
      <c r="AGE58" s="184"/>
      <c r="AGF58" s="184"/>
      <c r="AGG58" s="184"/>
      <c r="AGH58" s="184"/>
      <c r="AGI58" s="184"/>
      <c r="AGJ58" s="184"/>
      <c r="AGK58" s="184"/>
      <c r="AGL58" s="184"/>
      <c r="AGM58" s="184"/>
      <c r="AGN58" s="184"/>
      <c r="AGO58" s="184"/>
      <c r="AGP58" s="184"/>
      <c r="AGQ58" s="184"/>
      <c r="AGR58" s="184"/>
      <c r="AGS58" s="184"/>
      <c r="AGT58" s="184"/>
      <c r="AGU58" s="184"/>
      <c r="AGV58" s="184"/>
      <c r="AGW58" s="184"/>
      <c r="AGX58" s="184"/>
      <c r="AGY58" s="184"/>
      <c r="AGZ58" s="184"/>
      <c r="AHA58" s="184"/>
      <c r="AHB58" s="184"/>
      <c r="AHC58" s="184"/>
      <c r="AHD58" s="184"/>
      <c r="AHE58" s="184"/>
      <c r="AHF58" s="184"/>
      <c r="AHG58" s="184"/>
      <c r="AHH58" s="184"/>
      <c r="AHI58" s="184"/>
      <c r="AHJ58" s="184"/>
      <c r="AHK58" s="184"/>
      <c r="AHL58" s="184"/>
      <c r="AHM58" s="184"/>
      <c r="AHN58" s="184"/>
      <c r="AHO58" s="184"/>
      <c r="AHP58" s="184"/>
      <c r="AHQ58" s="184"/>
      <c r="AHR58" s="184"/>
      <c r="AHS58" s="184"/>
      <c r="AHT58" s="184"/>
      <c r="AHU58" s="184"/>
      <c r="AHV58" s="184"/>
      <c r="AHW58" s="184"/>
      <c r="AHX58" s="184"/>
      <c r="AHY58" s="184"/>
      <c r="AHZ58" s="184"/>
      <c r="AIA58" s="184"/>
      <c r="AIB58" s="184"/>
      <c r="AIC58" s="184"/>
      <c r="AID58" s="184"/>
      <c r="AIE58" s="184"/>
      <c r="AIF58" s="184"/>
      <c r="AIG58" s="184"/>
      <c r="AIH58" s="184"/>
      <c r="AII58" s="184"/>
      <c r="AIJ58" s="184"/>
      <c r="AIK58" s="184"/>
      <c r="AIL58" s="184"/>
      <c r="AIM58" s="184"/>
      <c r="AIN58" s="184"/>
      <c r="AIO58" s="184"/>
      <c r="AIP58" s="184"/>
      <c r="AIQ58" s="184"/>
      <c r="AIR58" s="184"/>
      <c r="AIS58" s="184"/>
      <c r="AIT58" s="184"/>
      <c r="AIU58" s="184"/>
      <c r="AIV58" s="184"/>
      <c r="AIW58" s="184"/>
      <c r="AIX58" s="184"/>
      <c r="AIY58" s="184"/>
      <c r="AIZ58" s="184"/>
      <c r="AJA58" s="184"/>
      <c r="AJB58" s="184"/>
      <c r="AJC58" s="184"/>
      <c r="AJD58" s="184"/>
      <c r="AJE58" s="184"/>
      <c r="AJF58" s="184"/>
      <c r="AJG58" s="184"/>
      <c r="AJH58" s="184"/>
      <c r="AJI58" s="184"/>
      <c r="AJJ58" s="184"/>
      <c r="AJK58" s="184"/>
      <c r="AJL58" s="184"/>
      <c r="AJM58" s="184"/>
      <c r="AJN58" s="184"/>
      <c r="AJO58" s="184"/>
      <c r="AJP58" s="184"/>
      <c r="AJQ58" s="184"/>
      <c r="AJR58" s="184"/>
      <c r="AJS58" s="184"/>
      <c r="AJT58" s="184"/>
      <c r="AJU58" s="184"/>
      <c r="AJV58" s="184"/>
      <c r="AJW58" s="184"/>
      <c r="AJX58" s="184"/>
      <c r="AJY58" s="184"/>
      <c r="AJZ58" s="184"/>
      <c r="AKA58" s="184"/>
      <c r="AKB58" s="184"/>
      <c r="AKC58" s="184"/>
      <c r="AKD58" s="184"/>
      <c r="AKE58" s="184"/>
      <c r="AKF58" s="184"/>
      <c r="AKG58" s="184"/>
      <c r="AKH58" s="184"/>
      <c r="AKI58" s="184"/>
      <c r="AKJ58" s="184"/>
      <c r="AKK58" s="184"/>
      <c r="AKL58" s="184"/>
      <c r="AKM58" s="184"/>
      <c r="AKN58" s="184"/>
      <c r="AKO58" s="184"/>
      <c r="AKP58" s="184"/>
      <c r="AKQ58" s="184"/>
      <c r="AKR58" s="184"/>
      <c r="AKS58" s="184"/>
      <c r="AKT58" s="184"/>
      <c r="AKU58" s="184"/>
      <c r="AKV58" s="184"/>
      <c r="AKW58" s="184"/>
      <c r="AKX58" s="184"/>
      <c r="AKY58" s="184"/>
      <c r="AKZ58" s="184"/>
      <c r="ALA58" s="184"/>
      <c r="ALB58" s="184"/>
      <c r="ALC58" s="184"/>
      <c r="ALD58" s="184"/>
      <c r="ALE58" s="184"/>
      <c r="ALF58" s="184"/>
      <c r="ALG58" s="184"/>
      <c r="ALH58" s="184"/>
      <c r="ALI58" s="184"/>
      <c r="ALJ58" s="184"/>
      <c r="ALK58" s="184"/>
      <c r="ALL58" s="184"/>
      <c r="ALM58" s="184"/>
      <c r="ALN58" s="184"/>
      <c r="ALO58" s="184"/>
      <c r="ALP58" s="184"/>
      <c r="ALQ58" s="184"/>
      <c r="ALR58" s="184"/>
      <c r="ALS58" s="184"/>
      <c r="ALT58" s="184"/>
      <c r="ALU58" s="184"/>
      <c r="ALV58" s="184"/>
      <c r="ALW58" s="184"/>
      <c r="ALX58" s="184"/>
      <c r="ALY58" s="184"/>
      <c r="ALZ58" s="184"/>
      <c r="AMA58" s="184"/>
      <c r="AMB58" s="184"/>
      <c r="AMC58" s="184"/>
      <c r="AMD58" s="184"/>
      <c r="AME58" s="184"/>
      <c r="AMF58" s="184"/>
      <c r="AMG58" s="184"/>
      <c r="AMH58" s="184"/>
      <c r="AMI58" s="184"/>
      <c r="AMJ58" s="184"/>
    </row>
    <row r="59" customFormat="false" ht="30.75" hidden="false" customHeight="true" outlineLevel="0" collapsed="false">
      <c r="A59" s="12"/>
      <c r="B59" s="185" t="s">
        <v>88</v>
      </c>
      <c r="C59" s="185"/>
      <c r="D59" s="185"/>
      <c r="E59" s="185"/>
      <c r="F59" s="185"/>
      <c r="G59" s="185"/>
      <c r="H59" s="153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</row>
    <row r="60" customFormat="false" ht="12.75" hidden="false" customHeight="true" outlineLevel="0" collapsed="false">
      <c r="A60" s="12"/>
      <c r="B60" s="186" t="s">
        <v>89</v>
      </c>
      <c r="C60" s="186"/>
      <c r="D60" s="186"/>
      <c r="E60" s="186"/>
      <c r="F60" s="186"/>
      <c r="G60" s="187"/>
      <c r="H60" s="153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</row>
    <row r="61" customFormat="false" ht="37.5" hidden="false" customHeight="true" outlineLevel="0" collapsed="false">
      <c r="A61" s="12"/>
      <c r="B61" s="188" t="s">
        <v>90</v>
      </c>
      <c r="C61" s="188"/>
      <c r="D61" s="188"/>
      <c r="E61" s="188"/>
      <c r="F61" s="188"/>
      <c r="G61" s="189"/>
      <c r="H61" s="153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</row>
    <row r="62" customFormat="false" ht="27" hidden="false" customHeight="true" outlineLevel="0" collapsed="false">
      <c r="A62" s="12"/>
      <c r="B62" s="186" t="str">
        <f aca="false">"            En ma qualité de Président du l'association "&amp;NomClub&amp;" "&amp;NomSection&amp;" , je certifie sur l'honneur l'exactitude des renseignements fournis"</f>
        <v>            En ma qualité de Président du l'association   , je certifie sur l'honneur l'exactitude des renseignements fournis</v>
      </c>
      <c r="C62" s="186"/>
      <c r="D62" s="186"/>
      <c r="E62" s="186"/>
      <c r="F62" s="186"/>
      <c r="G62" s="187"/>
      <c r="H62" s="153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</row>
    <row r="63" customFormat="false" ht="12.75" hidden="false" customHeight="true" outlineLevel="0" collapsed="false">
      <c r="A63" s="12"/>
      <c r="B63" s="190"/>
      <c r="C63" s="190"/>
      <c r="D63" s="190"/>
      <c r="E63" s="190"/>
      <c r="F63" s="190"/>
      <c r="G63" s="191"/>
      <c r="H63" s="153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</row>
    <row r="64" customFormat="false" ht="18" hidden="false" customHeight="true" outlineLevel="0" collapsed="false">
      <c r="A64" s="43"/>
      <c r="B64" s="44"/>
      <c r="C64" s="44"/>
      <c r="D64" s="44"/>
      <c r="E64" s="192" t="s">
        <v>91</v>
      </c>
      <c r="F64" s="193"/>
      <c r="G64" s="193"/>
      <c r="H64" s="153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</row>
    <row r="65" customFormat="false" ht="20.1" hidden="false" customHeight="true" outlineLevel="0" collapsed="false">
      <c r="A65" s="12"/>
      <c r="B65" s="194"/>
      <c r="C65" s="195" t="s">
        <v>92</v>
      </c>
      <c r="D65" s="195"/>
      <c r="E65" s="196"/>
      <c r="F65" s="193"/>
      <c r="G65" s="193"/>
      <c r="H65" s="153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</row>
    <row r="66" customFormat="false" ht="20.85" hidden="false" customHeight="true" outlineLevel="0" collapsed="false">
      <c r="A66" s="12"/>
      <c r="B66" s="197" t="str">
        <f aca="false">"Le Président de "&amp;NomClub&amp;" "&amp;NomSection</f>
        <v>Le Président de  </v>
      </c>
      <c r="C66" s="198"/>
      <c r="D66" s="198"/>
      <c r="E66" s="132"/>
      <c r="F66" s="132"/>
      <c r="G66" s="132"/>
      <c r="H66" s="199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0"/>
      <c r="AK66" s="200"/>
      <c r="AL66" s="200"/>
      <c r="AM66" s="200"/>
      <c r="AN66" s="200"/>
      <c r="AO66" s="200"/>
      <c r="AP66" s="200"/>
      <c r="AQ66" s="200"/>
      <c r="AR66" s="200"/>
      <c r="AS66" s="200"/>
      <c r="AT66" s="200"/>
      <c r="AU66" s="200"/>
      <c r="AV66" s="200"/>
      <c r="AW66" s="200"/>
      <c r="AX66" s="200"/>
      <c r="AY66" s="200"/>
      <c r="AZ66" s="200"/>
      <c r="BA66" s="200"/>
      <c r="BB66" s="200"/>
      <c r="BC66" s="200"/>
      <c r="BD66" s="200"/>
      <c r="BE66" s="200"/>
      <c r="BF66" s="200"/>
      <c r="BG66" s="200"/>
      <c r="BH66" s="200"/>
      <c r="BI66" s="200"/>
      <c r="BJ66" s="200"/>
      <c r="BK66" s="200"/>
      <c r="BL66" s="200"/>
    </row>
    <row r="67" customFormat="false" ht="6.75" hidden="false" customHeight="true" outlineLevel="0" collapsed="false">
      <c r="A67" s="12"/>
      <c r="B67" s="201"/>
      <c r="C67" s="201"/>
      <c r="D67" s="201"/>
      <c r="E67" s="201"/>
      <c r="F67" s="201"/>
      <c r="G67" s="202"/>
      <c r="H67" s="199"/>
      <c r="I67" s="203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0"/>
      <c r="AO67" s="200"/>
      <c r="AP67" s="200"/>
      <c r="AQ67" s="200"/>
      <c r="AR67" s="200"/>
      <c r="AS67" s="200"/>
      <c r="AT67" s="200"/>
      <c r="AU67" s="200"/>
      <c r="AV67" s="200"/>
      <c r="AW67" s="200"/>
      <c r="AX67" s="200"/>
      <c r="AY67" s="200"/>
      <c r="AZ67" s="200"/>
      <c r="BA67" s="200"/>
      <c r="BB67" s="200"/>
      <c r="BC67" s="200"/>
      <c r="BD67" s="200"/>
      <c r="BE67" s="200"/>
      <c r="BF67" s="200"/>
      <c r="BG67" s="200"/>
      <c r="BH67" s="200"/>
      <c r="BI67" s="200"/>
      <c r="BJ67" s="200"/>
      <c r="BK67" s="200"/>
      <c r="BL67" s="200"/>
    </row>
    <row r="68" customFormat="false" ht="26.85" hidden="false" customHeight="true" outlineLevel="0" collapsed="false">
      <c r="A68" s="12"/>
      <c r="B68" s="197" t="s">
        <v>93</v>
      </c>
      <c r="C68" s="204"/>
      <c r="D68" s="204"/>
      <c r="E68" s="204"/>
      <c r="F68" s="193"/>
      <c r="G68" s="193"/>
      <c r="H68" s="205"/>
      <c r="I68" s="206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</row>
    <row r="69" customFormat="false" ht="9" hidden="false" customHeight="true" outlineLevel="0" collapsed="false">
      <c r="A69" s="12"/>
      <c r="B69" s="201"/>
      <c r="C69" s="201"/>
      <c r="D69" s="201"/>
      <c r="E69" s="201"/>
      <c r="F69" s="201"/>
      <c r="G69" s="202"/>
      <c r="H69" s="207"/>
      <c r="I69" s="208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</row>
    <row r="70" customFormat="false" ht="18.65" hidden="false" customHeight="true" outlineLevel="0" collapsed="false">
      <c r="A70" s="12"/>
      <c r="B70" s="210" t="s">
        <v>94</v>
      </c>
      <c r="C70" s="211"/>
      <c r="D70" s="211"/>
      <c r="E70" s="210" t="s">
        <v>95</v>
      </c>
      <c r="F70" s="211"/>
      <c r="G70" s="211"/>
      <c r="H70" s="212"/>
      <c r="I70" s="213"/>
      <c r="J70" s="214"/>
      <c r="K70" s="214"/>
      <c r="L70" s="214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</row>
    <row r="71" customFormat="false" ht="76.1" hidden="false" customHeight="true" outlineLevel="0" collapsed="false">
      <c r="A71" s="12"/>
      <c r="B71" s="215"/>
      <c r="C71" s="211"/>
      <c r="D71" s="211"/>
      <c r="E71" s="215"/>
      <c r="F71" s="211"/>
      <c r="G71" s="211"/>
      <c r="H71" s="212"/>
      <c r="I71" s="213"/>
      <c r="J71" s="214"/>
      <c r="K71" s="214"/>
      <c r="L71" s="214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</row>
    <row r="72" customFormat="false" ht="14.65" hidden="false" customHeight="false" outlineLevel="0" collapsed="false">
      <c r="A72" s="12"/>
      <c r="B72" s="190"/>
      <c r="C72" s="190"/>
      <c r="D72" s="190"/>
      <c r="E72" s="190"/>
      <c r="F72" s="190"/>
      <c r="G72" s="190"/>
      <c r="H72" s="153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</row>
    <row r="73" customFormat="false" ht="50.25" hidden="false" customHeight="true" outlineLevel="0" collapsed="false">
      <c r="A73" s="12"/>
      <c r="B73" s="216" t="s">
        <v>96</v>
      </c>
      <c r="C73" s="216"/>
      <c r="D73" s="216"/>
      <c r="E73" s="216"/>
      <c r="F73" s="216"/>
      <c r="G73" s="216"/>
      <c r="H73" s="153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</row>
    <row r="74" customFormat="false" ht="14.65" hidden="false" customHeight="false" outlineLevel="0" collapsed="false">
      <c r="A74" s="143"/>
      <c r="B74" s="217"/>
      <c r="C74" s="217"/>
      <c r="D74" s="217"/>
      <c r="E74" s="217"/>
      <c r="F74" s="217"/>
      <c r="G74" s="217"/>
      <c r="H74" s="153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</row>
    <row r="75" customFormat="false" ht="14.65" hidden="false" customHeight="false" outlineLevel="0" collapsed="false">
      <c r="A75" s="12"/>
      <c r="B75" s="133" t="str">
        <f aca="false">NomClub&amp; " "&amp;NomSection&amp;" - "&amp;LOWER(P1!$B11&amp;P1!$D11&amp;P1!$E11&amp;P1!$F11)&amp;" "&amp;Saison&amp;"    Page 3/3"</f>
        <v>  - demande de subvention action exceptionnelle 2026    Page 3/3</v>
      </c>
      <c r="C75" s="133"/>
      <c r="D75" s="133"/>
      <c r="E75" s="133"/>
      <c r="F75" s="133"/>
      <c r="G75" s="133"/>
      <c r="H75" s="218"/>
      <c r="I75" s="79"/>
      <c r="J75" s="79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</row>
    <row r="76" customFormat="false" ht="14.65" hidden="false" customHeight="false" outlineLevel="0" collapsed="false">
      <c r="A76" s="219"/>
      <c r="B76" s="220"/>
      <c r="C76" s="220"/>
      <c r="D76" s="220"/>
      <c r="E76" s="220"/>
      <c r="F76" s="220"/>
      <c r="G76" s="220"/>
      <c r="H76" s="221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</row>
    <row r="77" customFormat="false" ht="14.65" hidden="false" customHeight="false" outlineLevel="0" collapsed="false">
      <c r="A77" s="193"/>
      <c r="B77" s="193"/>
      <c r="C77" s="193"/>
      <c r="D77" s="193"/>
      <c r="E77" s="193"/>
      <c r="F77" s="193"/>
      <c r="G77" s="193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</row>
    <row r="78" customFormat="false" ht="14.65" hidden="false" customHeight="false" outlineLevel="0" collapsed="false">
      <c r="A78" s="193"/>
      <c r="B78" s="193"/>
      <c r="C78" s="193"/>
      <c r="D78" s="193"/>
      <c r="E78" s="193"/>
      <c r="F78" s="193"/>
      <c r="G78" s="193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</row>
    <row r="79" customFormat="false" ht="14.65" hidden="false" customHeight="false" outlineLevel="0" collapsed="false">
      <c r="A79" s="193"/>
      <c r="B79" s="193"/>
      <c r="C79" s="193"/>
      <c r="D79" s="193"/>
      <c r="E79" s="193"/>
      <c r="F79" s="193"/>
      <c r="G79" s="193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</row>
    <row r="80" customFormat="false" ht="14.65" hidden="false" customHeight="false" outlineLevel="0" collapsed="false">
      <c r="A80" s="193"/>
      <c r="B80" s="193"/>
      <c r="C80" s="193"/>
      <c r="D80" s="193"/>
      <c r="E80" s="193"/>
      <c r="F80" s="193"/>
      <c r="G80" s="193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</row>
    <row r="81" customFormat="false" ht="14.65" hidden="false" customHeight="false" outlineLevel="0" collapsed="false">
      <c r="A81" s="193"/>
      <c r="B81" s="193"/>
      <c r="C81" s="193"/>
      <c r="D81" s="193"/>
      <c r="E81" s="193"/>
      <c r="F81" s="193"/>
      <c r="G81" s="193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</row>
    <row r="82" customFormat="false" ht="14.65" hidden="false" customHeight="false" outlineLevel="0" collapsed="false">
      <c r="A82" s="193"/>
      <c r="B82" s="193"/>
      <c r="C82" s="193"/>
      <c r="D82" s="193"/>
      <c r="E82" s="193"/>
      <c r="F82" s="193"/>
      <c r="G82" s="193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</row>
    <row r="83" customFormat="false" ht="14.65" hidden="false" customHeight="false" outlineLevel="0" collapsed="false">
      <c r="A83" s="193"/>
      <c r="B83" s="193"/>
      <c r="C83" s="193"/>
      <c r="D83" s="193"/>
      <c r="E83" s="193"/>
      <c r="F83" s="193"/>
      <c r="G83" s="193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</row>
    <row r="84" customFormat="false" ht="14.65" hidden="false" customHeight="false" outlineLevel="0" collapsed="false">
      <c r="A84" s="193"/>
      <c r="B84" s="193"/>
      <c r="C84" s="193"/>
      <c r="D84" s="193"/>
      <c r="E84" s="193"/>
      <c r="F84" s="193"/>
      <c r="G84" s="193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</row>
    <row r="85" customFormat="false" ht="14.65" hidden="false" customHeight="false" outlineLevel="0" collapsed="false">
      <c r="A85" s="200"/>
      <c r="B85" s="193"/>
      <c r="C85" s="193"/>
      <c r="D85" s="193"/>
      <c r="E85" s="193"/>
      <c r="F85" s="193"/>
      <c r="G85" s="193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</row>
    <row r="86" customFormat="false" ht="14.65" hidden="false" customHeight="false" outlineLevel="0" collapsed="false">
      <c r="A86" s="200"/>
      <c r="B86" s="193"/>
      <c r="C86" s="193"/>
      <c r="D86" s="193"/>
      <c r="E86" s="193"/>
      <c r="F86" s="193"/>
      <c r="G86" s="193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</row>
    <row r="87" customFormat="false" ht="14.65" hidden="false" customHeight="false" outlineLevel="0" collapsed="false">
      <c r="A87" s="200"/>
      <c r="B87" s="193"/>
      <c r="C87" s="193"/>
      <c r="D87" s="193"/>
      <c r="E87" s="193"/>
      <c r="F87" s="193"/>
      <c r="G87" s="193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</row>
    <row r="88" customFormat="false" ht="14.65" hidden="false" customHeight="false" outlineLevel="0" collapsed="false">
      <c r="A88" s="193"/>
      <c r="B88" s="193"/>
      <c r="C88" s="193"/>
      <c r="D88" s="193"/>
      <c r="E88" s="193"/>
      <c r="F88" s="193"/>
      <c r="G88" s="193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</row>
    <row r="89" customFormat="false" ht="14.65" hidden="false" customHeight="false" outlineLevel="0" collapsed="false">
      <c r="A89" s="0"/>
      <c r="B89" s="193"/>
      <c r="C89" s="193"/>
      <c r="D89" s="193"/>
      <c r="E89" s="193"/>
      <c r="F89" s="193"/>
      <c r="G89" s="193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</row>
    <row r="90" customFormat="false" ht="14.65" hidden="false" customHeight="false" outlineLevel="0" collapsed="false">
      <c r="A90" s="193"/>
      <c r="B90" s="193"/>
      <c r="C90" s="193"/>
      <c r="D90" s="193"/>
      <c r="E90" s="193"/>
      <c r="F90" s="193"/>
      <c r="G90" s="193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</row>
    <row r="91" customFormat="false" ht="14.65" hidden="false" customHeight="false" outlineLevel="0" collapsed="false">
      <c r="A91" s="193"/>
      <c r="B91" s="193"/>
      <c r="C91" s="193"/>
      <c r="D91" s="193"/>
      <c r="E91" s="193"/>
      <c r="F91" s="193"/>
      <c r="G91" s="193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</row>
    <row r="92" customFormat="false" ht="14.65" hidden="false" customHeight="false" outlineLevel="0" collapsed="false">
      <c r="A92" s="193"/>
      <c r="B92" s="193"/>
      <c r="C92" s="193"/>
      <c r="D92" s="193"/>
      <c r="E92" s="193"/>
      <c r="F92" s="193"/>
      <c r="G92" s="193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</row>
    <row r="93" customFormat="false" ht="14.65" hidden="false" customHeight="false" outlineLevel="0" collapsed="false">
      <c r="A93" s="193"/>
      <c r="B93" s="193"/>
      <c r="C93" s="193"/>
      <c r="D93" s="193"/>
      <c r="E93" s="193"/>
      <c r="F93" s="193"/>
      <c r="G93" s="193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</row>
    <row r="94" customFormat="false" ht="14.65" hidden="false" customHeight="false" outlineLevel="0" collapsed="false">
      <c r="A94" s="193"/>
      <c r="B94" s="193"/>
      <c r="C94" s="193"/>
      <c r="D94" s="193"/>
      <c r="E94" s="193"/>
      <c r="F94" s="193"/>
      <c r="G94" s="193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</row>
    <row r="95" customFormat="false" ht="14.65" hidden="false" customHeight="false" outlineLevel="0" collapsed="false">
      <c r="A95" s="193"/>
      <c r="B95" s="193"/>
      <c r="C95" s="193"/>
      <c r="D95" s="193"/>
      <c r="E95" s="193"/>
      <c r="F95" s="193"/>
      <c r="G95" s="193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</row>
    <row r="96" customFormat="false" ht="14.65" hidden="false" customHeight="false" outlineLevel="0" collapsed="false">
      <c r="A96" s="193"/>
      <c r="B96" s="193"/>
      <c r="C96" s="193"/>
      <c r="D96" s="193"/>
      <c r="E96" s="193"/>
      <c r="F96" s="193"/>
      <c r="G96" s="193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</row>
    <row r="97" customFormat="false" ht="14.65" hidden="false" customHeight="false" outlineLevel="0" collapsed="false">
      <c r="A97" s="193"/>
      <c r="B97" s="193"/>
      <c r="C97" s="193"/>
      <c r="D97" s="193"/>
      <c r="E97" s="193"/>
      <c r="F97" s="193"/>
      <c r="G97" s="193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</row>
    <row r="98" customFormat="false" ht="14.65" hidden="false" customHeight="false" outlineLevel="0" collapsed="false">
      <c r="A98" s="193"/>
      <c r="B98" s="193"/>
      <c r="C98" s="193"/>
      <c r="D98" s="193"/>
      <c r="E98" s="193"/>
      <c r="F98" s="193"/>
      <c r="G98" s="193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</row>
    <row r="99" customFormat="false" ht="14.65" hidden="false" customHeight="false" outlineLevel="0" collapsed="false">
      <c r="A99" s="193"/>
      <c r="B99" s="193"/>
      <c r="C99" s="193"/>
      <c r="D99" s="193"/>
      <c r="E99" s="193"/>
      <c r="F99" s="193"/>
      <c r="G99" s="193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</row>
    <row r="100" customFormat="false" ht="14.65" hidden="false" customHeight="false" outlineLevel="0" collapsed="false">
      <c r="A100" s="193"/>
      <c r="B100" s="193"/>
      <c r="C100" s="193"/>
      <c r="D100" s="193"/>
      <c r="E100" s="193"/>
      <c r="F100" s="193"/>
      <c r="G100" s="193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</row>
    <row r="101" customFormat="false" ht="14.65" hidden="false" customHeight="false" outlineLevel="0" collapsed="false">
      <c r="A101" s="193"/>
      <c r="B101" s="193"/>
      <c r="C101" s="193"/>
      <c r="D101" s="193"/>
      <c r="E101" s="193"/>
      <c r="F101" s="193"/>
      <c r="G101" s="193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</row>
    <row r="102" customFormat="false" ht="14.65" hidden="false" customHeight="false" outlineLevel="0" collapsed="false">
      <c r="A102" s="193"/>
      <c r="B102" s="193"/>
      <c r="C102" s="193"/>
      <c r="D102" s="193"/>
      <c r="E102" s="193"/>
      <c r="F102" s="193"/>
      <c r="G102" s="193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</row>
    <row r="103" customFormat="false" ht="14.65" hidden="false" customHeight="false" outlineLevel="0" collapsed="false">
      <c r="A103" s="193"/>
      <c r="B103" s="193"/>
      <c r="C103" s="193"/>
      <c r="D103" s="193"/>
      <c r="E103" s="193"/>
      <c r="F103" s="193"/>
      <c r="G103" s="193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</row>
    <row r="104" customFormat="false" ht="14.65" hidden="false" customHeight="false" outlineLevel="0" collapsed="false">
      <c r="A104" s="193"/>
      <c r="B104" s="193"/>
      <c r="C104" s="193"/>
      <c r="D104" s="193"/>
      <c r="E104" s="193"/>
      <c r="F104" s="193"/>
      <c r="G104" s="193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</row>
    <row r="105" customFormat="false" ht="14.65" hidden="false" customHeight="false" outlineLevel="0" collapsed="false">
      <c r="A105" s="193"/>
      <c r="B105" s="193"/>
      <c r="C105" s="193"/>
      <c r="D105" s="193"/>
      <c r="E105" s="193"/>
      <c r="F105" s="193"/>
      <c r="G105" s="193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</row>
    <row r="106" customFormat="false" ht="14.65" hidden="false" customHeight="false" outlineLevel="0" collapsed="false">
      <c r="A106" s="193"/>
      <c r="B106" s="193"/>
      <c r="C106" s="193"/>
      <c r="D106" s="193"/>
      <c r="E106" s="193"/>
      <c r="F106" s="193"/>
      <c r="G106" s="193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</row>
    <row r="107" customFormat="false" ht="14.65" hidden="false" customHeight="false" outlineLevel="0" collapsed="false">
      <c r="A107" s="193"/>
      <c r="B107" s="193"/>
      <c r="C107" s="193"/>
      <c r="D107" s="193"/>
      <c r="E107" s="193"/>
      <c r="F107" s="193"/>
      <c r="G107" s="193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</row>
    <row r="108" customFormat="false" ht="14.65" hidden="false" customHeight="false" outlineLevel="0" collapsed="false">
      <c r="A108" s="193"/>
      <c r="B108" s="193"/>
      <c r="C108" s="193"/>
      <c r="D108" s="193"/>
      <c r="E108" s="193"/>
      <c r="F108" s="193"/>
      <c r="G108" s="193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</row>
    <row r="109" customFormat="false" ht="14.65" hidden="false" customHeight="false" outlineLevel="0" collapsed="false">
      <c r="A109" s="193"/>
      <c r="B109" s="193"/>
      <c r="C109" s="193"/>
      <c r="D109" s="193"/>
      <c r="E109" s="193"/>
      <c r="F109" s="193"/>
      <c r="G109" s="193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</row>
    <row r="110" customFormat="false" ht="14.65" hidden="false" customHeight="false" outlineLevel="0" collapsed="false">
      <c r="A110" s="193"/>
      <c r="B110" s="193"/>
      <c r="C110" s="193"/>
      <c r="D110" s="193"/>
      <c r="E110" s="193"/>
      <c r="F110" s="193"/>
      <c r="G110" s="193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</row>
    <row r="111" customFormat="false" ht="14.65" hidden="false" customHeight="false" outlineLevel="0" collapsed="false">
      <c r="A111" s="193"/>
      <c r="B111" s="193"/>
      <c r="C111" s="193"/>
      <c r="D111" s="193"/>
      <c r="E111" s="193"/>
      <c r="F111" s="193"/>
      <c r="G111" s="193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</row>
    <row r="112" customFormat="false" ht="14.65" hidden="false" customHeight="false" outlineLevel="0" collapsed="false">
      <c r="A112" s="193"/>
      <c r="B112" s="193"/>
      <c r="C112" s="193"/>
      <c r="D112" s="193"/>
      <c r="E112" s="193"/>
      <c r="F112" s="193"/>
      <c r="G112" s="193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</row>
    <row r="113" customFormat="false" ht="14.65" hidden="false" customHeight="false" outlineLevel="0" collapsed="false">
      <c r="A113" s="193"/>
      <c r="B113" s="193"/>
      <c r="C113" s="193"/>
      <c r="D113" s="193"/>
      <c r="E113" s="193"/>
      <c r="F113" s="193"/>
      <c r="G113" s="193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</row>
    <row r="114" customFormat="false" ht="14.65" hidden="false" customHeight="false" outlineLevel="0" collapsed="false">
      <c r="A114" s="193"/>
      <c r="B114" s="193"/>
      <c r="C114" s="193"/>
      <c r="D114" s="193"/>
      <c r="E114" s="193"/>
      <c r="F114" s="193"/>
      <c r="G114" s="193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</row>
    <row r="115" customFormat="false" ht="14.65" hidden="false" customHeight="false" outlineLevel="0" collapsed="false">
      <c r="A115" s="193"/>
      <c r="B115" s="193"/>
      <c r="C115" s="193"/>
      <c r="D115" s="193"/>
      <c r="E115" s="193"/>
      <c r="F115" s="193"/>
      <c r="G115" s="193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</row>
    <row r="116" customFormat="false" ht="14.65" hidden="false" customHeight="false" outlineLevel="0" collapsed="false">
      <c r="A116" s="193"/>
      <c r="B116" s="193"/>
      <c r="C116" s="193"/>
      <c r="D116" s="193"/>
      <c r="E116" s="193"/>
      <c r="F116" s="193"/>
      <c r="G116" s="193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</row>
    <row r="117" customFormat="false" ht="14.65" hidden="false" customHeight="false" outlineLevel="0" collapsed="false">
      <c r="A117" s="193"/>
      <c r="B117" s="193"/>
      <c r="C117" s="193"/>
      <c r="D117" s="193"/>
      <c r="E117" s="193"/>
      <c r="F117" s="193"/>
      <c r="G117" s="193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</row>
    <row r="118" customFormat="false" ht="14.65" hidden="false" customHeight="false" outlineLevel="0" collapsed="false">
      <c r="A118" s="193"/>
      <c r="B118" s="193"/>
      <c r="C118" s="193"/>
      <c r="D118" s="193"/>
      <c r="E118" s="193"/>
      <c r="F118" s="193"/>
      <c r="G118" s="193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</row>
    <row r="119" customFormat="false" ht="14.65" hidden="false" customHeight="false" outlineLevel="0" collapsed="false">
      <c r="A119" s="193"/>
      <c r="B119" s="193"/>
      <c r="C119" s="193"/>
      <c r="D119" s="193"/>
      <c r="E119" s="193"/>
      <c r="F119" s="193"/>
      <c r="G119" s="193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</row>
    <row r="120" customFormat="false" ht="14.65" hidden="false" customHeight="false" outlineLevel="0" collapsed="false">
      <c r="A120" s="193"/>
      <c r="B120" s="193"/>
      <c r="C120" s="193"/>
      <c r="D120" s="193"/>
      <c r="E120" s="193"/>
      <c r="F120" s="193"/>
      <c r="G120" s="193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</row>
    <row r="121" customFormat="false" ht="14.65" hidden="false" customHeight="false" outlineLevel="0" collapsed="false">
      <c r="A121" s="193"/>
      <c r="B121" s="193"/>
      <c r="C121" s="193"/>
      <c r="D121" s="193"/>
      <c r="E121" s="193"/>
      <c r="F121" s="193"/>
      <c r="G121" s="193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</row>
    <row r="122" customFormat="false" ht="14.65" hidden="false" customHeight="false" outlineLevel="0" collapsed="false">
      <c r="A122" s="193"/>
      <c r="B122" s="193"/>
      <c r="C122" s="193"/>
      <c r="D122" s="193"/>
      <c r="E122" s="193"/>
      <c r="F122" s="193"/>
      <c r="G122" s="193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</row>
    <row r="123" customFormat="false" ht="14.65" hidden="false" customHeight="false" outlineLevel="0" collapsed="false">
      <c r="A123" s="193"/>
      <c r="B123" s="193"/>
      <c r="C123" s="193"/>
      <c r="D123" s="193"/>
      <c r="E123" s="193"/>
      <c r="F123" s="193"/>
      <c r="G123" s="193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</row>
    <row r="124" customFormat="false" ht="14.65" hidden="false" customHeight="false" outlineLevel="0" collapsed="false">
      <c r="A124" s="193"/>
      <c r="B124" s="193"/>
      <c r="C124" s="193"/>
      <c r="D124" s="193"/>
      <c r="E124" s="193"/>
      <c r="F124" s="193"/>
      <c r="G124" s="193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</row>
    <row r="125" customFormat="false" ht="14.65" hidden="false" customHeight="false" outlineLevel="0" collapsed="false">
      <c r="A125" s="193"/>
      <c r="B125" s="193"/>
      <c r="C125" s="193"/>
      <c r="D125" s="193"/>
      <c r="E125" s="193"/>
      <c r="F125" s="193"/>
      <c r="G125" s="193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</row>
    <row r="126" customFormat="false" ht="14.65" hidden="false" customHeight="false" outlineLevel="0" collapsed="false">
      <c r="A126" s="193"/>
      <c r="B126" s="193"/>
      <c r="C126" s="193"/>
      <c r="D126" s="193"/>
      <c r="E126" s="193"/>
      <c r="F126" s="193"/>
      <c r="G126" s="193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</row>
    <row r="127" customFormat="false" ht="14.65" hidden="false" customHeight="false" outlineLevel="0" collapsed="false">
      <c r="A127" s="193"/>
      <c r="B127" s="193"/>
      <c r="C127" s="193"/>
      <c r="D127" s="193"/>
      <c r="E127" s="193"/>
      <c r="F127" s="193"/>
      <c r="G127" s="193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</row>
    <row r="128" customFormat="false" ht="14.65" hidden="false" customHeight="false" outlineLevel="0" collapsed="false">
      <c r="A128" s="193"/>
      <c r="B128" s="193"/>
      <c r="C128" s="193"/>
      <c r="D128" s="193"/>
      <c r="E128" s="193"/>
      <c r="F128" s="193"/>
      <c r="G128" s="193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</row>
    <row r="129" customFormat="false" ht="14.65" hidden="false" customHeight="false" outlineLevel="0" collapsed="false">
      <c r="A129" s="193"/>
      <c r="B129" s="193"/>
      <c r="C129" s="193"/>
      <c r="D129" s="193"/>
      <c r="E129" s="193"/>
      <c r="F129" s="193"/>
      <c r="G129" s="193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</row>
    <row r="130" customFormat="false" ht="14.65" hidden="false" customHeight="false" outlineLevel="0" collapsed="false">
      <c r="A130" s="193"/>
      <c r="B130" s="193"/>
      <c r="C130" s="193"/>
      <c r="D130" s="193"/>
      <c r="E130" s="193"/>
      <c r="F130" s="193"/>
      <c r="G130" s="193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</row>
    <row r="131" customFormat="false" ht="14.65" hidden="false" customHeight="false" outlineLevel="0" collapsed="false">
      <c r="A131" s="193"/>
      <c r="B131" s="193"/>
      <c r="C131" s="193"/>
      <c r="D131" s="193"/>
      <c r="E131" s="193"/>
      <c r="F131" s="193"/>
      <c r="G131" s="193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</row>
    <row r="132" customFormat="false" ht="14.65" hidden="false" customHeight="false" outlineLevel="0" collapsed="false">
      <c r="A132" s="193"/>
      <c r="B132" s="193"/>
      <c r="C132" s="193"/>
      <c r="D132" s="193"/>
      <c r="E132" s="193"/>
      <c r="F132" s="193"/>
      <c r="G132" s="193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</row>
    <row r="133" customFormat="false" ht="14.65" hidden="false" customHeight="false" outlineLevel="0" collapsed="false">
      <c r="A133" s="193"/>
      <c r="B133" s="193"/>
      <c r="C133" s="193"/>
      <c r="D133" s="193"/>
      <c r="E133" s="193"/>
      <c r="F133" s="193"/>
      <c r="G133" s="193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</row>
    <row r="134" customFormat="false" ht="14.65" hidden="false" customHeight="false" outlineLevel="0" collapsed="false">
      <c r="A134" s="193"/>
      <c r="B134" s="193"/>
      <c r="C134" s="193"/>
      <c r="D134" s="193"/>
      <c r="E134" s="193"/>
      <c r="F134" s="193"/>
      <c r="G134" s="193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</row>
    <row r="135" customFormat="false" ht="14.65" hidden="false" customHeight="false" outlineLevel="0" collapsed="false">
      <c r="A135" s="193"/>
      <c r="B135" s="193"/>
      <c r="C135" s="193"/>
      <c r="D135" s="193"/>
      <c r="E135" s="193"/>
      <c r="F135" s="193"/>
      <c r="G135" s="193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</row>
    <row r="136" customFormat="false" ht="14.65" hidden="false" customHeight="false" outlineLevel="0" collapsed="false">
      <c r="A136" s="193"/>
      <c r="B136" s="193"/>
      <c r="C136" s="193"/>
      <c r="D136" s="193"/>
      <c r="E136" s="193"/>
      <c r="F136" s="193"/>
      <c r="G136" s="193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</row>
    <row r="137" customFormat="false" ht="14.65" hidden="false" customHeight="false" outlineLevel="0" collapsed="false">
      <c r="A137" s="193"/>
      <c r="B137" s="193"/>
      <c r="C137" s="193"/>
      <c r="D137" s="193"/>
      <c r="E137" s="193"/>
      <c r="F137" s="193"/>
      <c r="G137" s="193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</row>
    <row r="138" customFormat="false" ht="14.65" hidden="false" customHeight="false" outlineLevel="0" collapsed="false">
      <c r="A138" s="193"/>
      <c r="B138" s="193"/>
      <c r="C138" s="193"/>
      <c r="D138" s="193"/>
      <c r="E138" s="193"/>
      <c r="F138" s="193"/>
      <c r="G138" s="193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</row>
    <row r="139" customFormat="false" ht="14.65" hidden="false" customHeight="false" outlineLevel="0" collapsed="false">
      <c r="A139" s="193"/>
      <c r="B139" s="193"/>
      <c r="C139" s="193"/>
      <c r="D139" s="193"/>
      <c r="E139" s="193"/>
      <c r="F139" s="193"/>
      <c r="G139" s="193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</row>
    <row r="140" customFormat="false" ht="14.65" hidden="false" customHeight="false" outlineLevel="0" collapsed="false">
      <c r="A140" s="193"/>
      <c r="B140" s="193"/>
      <c r="C140" s="193"/>
      <c r="D140" s="193"/>
      <c r="E140" s="193"/>
      <c r="F140" s="193"/>
      <c r="G140" s="193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</row>
    <row r="141" customFormat="false" ht="14.65" hidden="false" customHeight="false" outlineLevel="0" collapsed="false">
      <c r="A141" s="193"/>
      <c r="B141" s="193"/>
      <c r="C141" s="193"/>
      <c r="D141" s="193"/>
      <c r="E141" s="193"/>
      <c r="F141" s="193"/>
      <c r="G141" s="193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</row>
    <row r="142" customFormat="false" ht="14.65" hidden="false" customHeight="false" outlineLevel="0" collapsed="false">
      <c r="A142" s="193"/>
      <c r="B142" s="193"/>
      <c r="C142" s="193"/>
      <c r="D142" s="193"/>
      <c r="E142" s="193"/>
      <c r="F142" s="193"/>
      <c r="G142" s="193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</row>
    <row r="143" customFormat="false" ht="14.65" hidden="false" customHeight="false" outlineLevel="0" collapsed="false">
      <c r="A143" s="193"/>
      <c r="B143" s="193"/>
      <c r="C143" s="193"/>
      <c r="D143" s="193"/>
      <c r="E143" s="193"/>
      <c r="F143" s="193"/>
      <c r="G143" s="193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</row>
    <row r="144" customFormat="false" ht="14.65" hidden="false" customHeight="false" outlineLevel="0" collapsed="false">
      <c r="A144" s="193"/>
      <c r="B144" s="193"/>
      <c r="C144" s="193"/>
      <c r="D144" s="193"/>
      <c r="E144" s="193"/>
      <c r="F144" s="193"/>
      <c r="G144" s="193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</row>
    <row r="145" customFormat="false" ht="14.65" hidden="false" customHeight="false" outlineLevel="0" collapsed="false">
      <c r="A145" s="193"/>
      <c r="B145" s="193"/>
      <c r="C145" s="193"/>
      <c r="D145" s="193"/>
      <c r="E145" s="193"/>
      <c r="F145" s="193"/>
      <c r="G145" s="193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</row>
    <row r="146" customFormat="false" ht="14.65" hidden="false" customHeight="false" outlineLevel="0" collapsed="false">
      <c r="A146" s="193"/>
      <c r="B146" s="193"/>
      <c r="C146" s="193"/>
      <c r="D146" s="193"/>
      <c r="E146" s="193"/>
      <c r="F146" s="193"/>
      <c r="G146" s="193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</row>
    <row r="147" customFormat="false" ht="14.65" hidden="false" customHeight="false" outlineLevel="0" collapsed="false">
      <c r="A147" s="193"/>
      <c r="B147" s="193"/>
      <c r="C147" s="193"/>
      <c r="D147" s="193"/>
      <c r="E147" s="193"/>
      <c r="F147" s="193"/>
      <c r="G147" s="193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</row>
    <row r="148" customFormat="false" ht="14.65" hidden="false" customHeight="false" outlineLevel="0" collapsed="false">
      <c r="A148" s="193"/>
      <c r="B148" s="193"/>
      <c r="C148" s="193"/>
      <c r="D148" s="193"/>
      <c r="E148" s="193"/>
      <c r="F148" s="193"/>
      <c r="G148" s="193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</row>
    <row r="149" customFormat="false" ht="14.65" hidden="false" customHeight="false" outlineLevel="0" collapsed="false">
      <c r="A149" s="193"/>
      <c r="B149" s="193"/>
      <c r="C149" s="193"/>
      <c r="D149" s="193"/>
      <c r="E149" s="193"/>
      <c r="F149" s="193"/>
      <c r="G149" s="193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</row>
    <row r="150" customFormat="false" ht="14.65" hidden="false" customHeight="false" outlineLevel="0" collapsed="false">
      <c r="A150" s="193"/>
      <c r="B150" s="193"/>
      <c r="C150" s="193"/>
      <c r="D150" s="193"/>
      <c r="E150" s="193"/>
      <c r="F150" s="193"/>
      <c r="G150" s="193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</row>
    <row r="151" customFormat="false" ht="14.65" hidden="false" customHeight="false" outlineLevel="0" collapsed="false">
      <c r="A151" s="193"/>
      <c r="B151" s="193"/>
      <c r="C151" s="193"/>
      <c r="D151" s="193"/>
      <c r="E151" s="193"/>
      <c r="F151" s="193"/>
      <c r="G151" s="193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</row>
    <row r="152" customFormat="false" ht="14.65" hidden="false" customHeight="false" outlineLevel="0" collapsed="false">
      <c r="A152" s="193"/>
      <c r="B152" s="193"/>
      <c r="C152" s="193"/>
      <c r="D152" s="193"/>
      <c r="E152" s="193"/>
      <c r="F152" s="193"/>
      <c r="G152" s="193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</row>
    <row r="153" customFormat="false" ht="14.65" hidden="false" customHeight="false" outlineLevel="0" collapsed="false">
      <c r="A153" s="193"/>
      <c r="B153" s="193"/>
      <c r="C153" s="193"/>
      <c r="D153" s="193"/>
      <c r="E153" s="193"/>
      <c r="F153" s="193"/>
      <c r="G153" s="193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</row>
    <row r="154" customFormat="false" ht="14.65" hidden="false" customHeight="false" outlineLevel="0" collapsed="false">
      <c r="A154" s="193"/>
      <c r="B154" s="193"/>
      <c r="C154" s="193"/>
      <c r="D154" s="193"/>
      <c r="E154" s="193"/>
      <c r="F154" s="193"/>
      <c r="G154" s="193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</row>
    <row r="155" customFormat="false" ht="14.65" hidden="false" customHeight="false" outlineLevel="0" collapsed="false">
      <c r="A155" s="193"/>
      <c r="B155" s="193"/>
      <c r="C155" s="193"/>
      <c r="D155" s="193"/>
      <c r="E155" s="193"/>
      <c r="F155" s="193"/>
      <c r="G155" s="193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</row>
    <row r="156" customFormat="false" ht="14.65" hidden="false" customHeight="false" outlineLevel="0" collapsed="false">
      <c r="A156" s="193"/>
      <c r="B156" s="193"/>
      <c r="C156" s="193"/>
      <c r="D156" s="193"/>
      <c r="E156" s="193"/>
      <c r="F156" s="193"/>
      <c r="G156" s="193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</row>
    <row r="157" customFormat="false" ht="14.65" hidden="false" customHeight="false" outlineLevel="0" collapsed="false">
      <c r="A157" s="193"/>
      <c r="B157" s="193"/>
      <c r="C157" s="193"/>
      <c r="D157" s="193"/>
      <c r="E157" s="193"/>
      <c r="F157" s="193"/>
      <c r="G157" s="193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</row>
    <row r="158" customFormat="false" ht="14.65" hidden="false" customHeight="false" outlineLevel="0" collapsed="false">
      <c r="A158" s="193"/>
      <c r="B158" s="193"/>
      <c r="C158" s="193"/>
      <c r="D158" s="193"/>
      <c r="E158" s="193"/>
      <c r="F158" s="193"/>
      <c r="G158" s="193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</row>
    <row r="159" customFormat="false" ht="14.65" hidden="false" customHeight="false" outlineLevel="0" collapsed="false">
      <c r="A159" s="193"/>
      <c r="B159" s="193"/>
      <c r="C159" s="193"/>
      <c r="D159" s="193"/>
      <c r="E159" s="193"/>
      <c r="F159" s="193"/>
      <c r="G159" s="193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</row>
    <row r="160" customFormat="false" ht="14.65" hidden="false" customHeight="false" outlineLevel="0" collapsed="false">
      <c r="A160" s="193"/>
      <c r="B160" s="193"/>
      <c r="C160" s="193"/>
      <c r="D160" s="193"/>
      <c r="E160" s="193"/>
      <c r="F160" s="193"/>
      <c r="G160" s="193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</row>
    <row r="161" customFormat="false" ht="14.65" hidden="false" customHeight="false" outlineLevel="0" collapsed="false">
      <c r="A161" s="193"/>
      <c r="B161" s="193"/>
      <c r="C161" s="193"/>
      <c r="D161" s="193"/>
      <c r="E161" s="193"/>
      <c r="F161" s="193"/>
      <c r="G161" s="193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</row>
    <row r="162" customFormat="false" ht="14.65" hidden="false" customHeight="false" outlineLevel="0" collapsed="false">
      <c r="A162" s="193"/>
      <c r="B162" s="193"/>
      <c r="C162" s="193"/>
      <c r="D162" s="193"/>
      <c r="E162" s="193"/>
      <c r="F162" s="193"/>
      <c r="G162" s="193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</row>
    <row r="163" customFormat="false" ht="14.65" hidden="false" customHeight="false" outlineLevel="0" collapsed="false">
      <c r="A163" s="193"/>
      <c r="B163" s="193"/>
      <c r="C163" s="193"/>
      <c r="D163" s="193"/>
      <c r="E163" s="193"/>
      <c r="F163" s="193"/>
      <c r="G163" s="193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</row>
    <row r="164" customFormat="false" ht="14.65" hidden="false" customHeight="false" outlineLevel="0" collapsed="false">
      <c r="A164" s="193"/>
      <c r="B164" s="193"/>
      <c r="C164" s="193"/>
      <c r="D164" s="193"/>
      <c r="E164" s="193"/>
      <c r="F164" s="193"/>
      <c r="G164" s="193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</row>
    <row r="165" customFormat="false" ht="14.65" hidden="false" customHeight="false" outlineLevel="0" collapsed="false">
      <c r="A165" s="193"/>
      <c r="B165" s="193"/>
      <c r="C165" s="193"/>
      <c r="D165" s="193"/>
      <c r="E165" s="193"/>
      <c r="F165" s="193"/>
      <c r="G165" s="193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</row>
    <row r="166" customFormat="false" ht="14.65" hidden="false" customHeight="false" outlineLevel="0" collapsed="false">
      <c r="A166" s="193"/>
      <c r="B166" s="193"/>
      <c r="C166" s="193"/>
      <c r="D166" s="193"/>
      <c r="E166" s="193"/>
      <c r="F166" s="193"/>
      <c r="G166" s="193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</row>
    <row r="167" customFormat="false" ht="14.65" hidden="false" customHeight="false" outlineLevel="0" collapsed="false">
      <c r="A167" s="193"/>
      <c r="B167" s="193"/>
      <c r="C167" s="193"/>
      <c r="D167" s="193"/>
      <c r="E167" s="193"/>
      <c r="F167" s="193"/>
      <c r="G167" s="193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</row>
    <row r="168" customFormat="false" ht="14.65" hidden="false" customHeight="false" outlineLevel="0" collapsed="false">
      <c r="A168" s="193"/>
      <c r="B168" s="193"/>
      <c r="C168" s="193"/>
      <c r="D168" s="193"/>
      <c r="E168" s="193"/>
      <c r="F168" s="193"/>
      <c r="G168" s="193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</row>
    <row r="169" customFormat="false" ht="14.65" hidden="false" customHeight="false" outlineLevel="0" collapsed="false">
      <c r="A169" s="193"/>
      <c r="B169" s="193"/>
      <c r="C169" s="193"/>
      <c r="D169" s="193"/>
      <c r="E169" s="193"/>
      <c r="F169" s="193"/>
      <c r="G169" s="193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</row>
    <row r="170" customFormat="false" ht="14.65" hidden="false" customHeight="false" outlineLevel="0" collapsed="false">
      <c r="A170" s="193"/>
      <c r="B170" s="193"/>
      <c r="C170" s="193"/>
      <c r="D170" s="193"/>
      <c r="E170" s="193"/>
      <c r="F170" s="193"/>
      <c r="G170" s="193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</row>
    <row r="171" customFormat="false" ht="14.65" hidden="false" customHeight="false" outlineLevel="0" collapsed="false">
      <c r="A171" s="193"/>
      <c r="B171" s="193"/>
      <c r="C171" s="193"/>
      <c r="D171" s="193"/>
      <c r="E171" s="193"/>
      <c r="F171" s="193"/>
      <c r="G171" s="193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</row>
    <row r="172" customFormat="false" ht="14.65" hidden="false" customHeight="false" outlineLevel="0" collapsed="false">
      <c r="A172" s="193"/>
      <c r="B172" s="193"/>
      <c r="C172" s="193"/>
      <c r="D172" s="193"/>
      <c r="E172" s="193"/>
      <c r="F172" s="193"/>
      <c r="G172" s="193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</row>
    <row r="173" customFormat="false" ht="14.65" hidden="false" customHeight="false" outlineLevel="0" collapsed="false">
      <c r="A173" s="193"/>
      <c r="B173" s="193"/>
      <c r="C173" s="193"/>
      <c r="D173" s="193"/>
      <c r="E173" s="193"/>
      <c r="F173" s="193"/>
      <c r="G173" s="193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</row>
    <row r="174" customFormat="false" ht="14.65" hidden="false" customHeight="false" outlineLevel="0" collapsed="false">
      <c r="A174" s="193"/>
      <c r="B174" s="193"/>
      <c r="C174" s="193"/>
      <c r="D174" s="193"/>
      <c r="E174" s="193"/>
      <c r="F174" s="193"/>
      <c r="G174" s="193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</row>
    <row r="175" customFormat="false" ht="14.65" hidden="false" customHeight="false" outlineLevel="0" collapsed="false">
      <c r="A175" s="193"/>
      <c r="B175" s="193"/>
      <c r="C175" s="193"/>
      <c r="D175" s="193"/>
      <c r="E175" s="193"/>
      <c r="F175" s="193"/>
      <c r="G175" s="193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</row>
    <row r="176" customFormat="false" ht="14.65" hidden="false" customHeight="false" outlineLevel="0" collapsed="false">
      <c r="A176" s="193"/>
      <c r="B176" s="193"/>
      <c r="C176" s="193"/>
      <c r="D176" s="193"/>
      <c r="E176" s="193"/>
      <c r="F176" s="193"/>
      <c r="G176" s="193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</row>
    <row r="177" customFormat="false" ht="14.65" hidden="false" customHeight="false" outlineLevel="0" collapsed="false">
      <c r="A177" s="193"/>
      <c r="B177" s="193"/>
      <c r="C177" s="193"/>
      <c r="D177" s="193"/>
      <c r="E177" s="193"/>
      <c r="F177" s="193"/>
      <c r="G177" s="193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</row>
    <row r="178" customFormat="false" ht="14.65" hidden="false" customHeight="false" outlineLevel="0" collapsed="false">
      <c r="A178" s="193"/>
      <c r="B178" s="193"/>
      <c r="C178" s="193"/>
      <c r="D178" s="193"/>
      <c r="E178" s="193"/>
      <c r="F178" s="193"/>
      <c r="G178" s="193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</row>
    <row r="179" customFormat="false" ht="14.65" hidden="false" customHeight="false" outlineLevel="0" collapsed="false">
      <c r="A179" s="193"/>
      <c r="B179" s="193"/>
      <c r="C179" s="193"/>
      <c r="D179" s="193"/>
      <c r="E179" s="193"/>
      <c r="F179" s="193"/>
      <c r="G179" s="193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</row>
    <row r="180" customFormat="false" ht="14.65" hidden="false" customHeight="false" outlineLevel="0" collapsed="false">
      <c r="A180" s="193"/>
      <c r="B180" s="193"/>
      <c r="C180" s="193"/>
      <c r="D180" s="193"/>
      <c r="E180" s="193"/>
      <c r="F180" s="193"/>
      <c r="G180" s="193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</row>
    <row r="181" customFormat="false" ht="14.65" hidden="false" customHeight="false" outlineLevel="0" collapsed="false">
      <c r="A181" s="193"/>
      <c r="B181" s="193"/>
      <c r="C181" s="193"/>
      <c r="D181" s="193"/>
      <c r="E181" s="193"/>
      <c r="F181" s="193"/>
      <c r="G181" s="193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</row>
    <row r="182" customFormat="false" ht="14.65" hidden="false" customHeight="false" outlineLevel="0" collapsed="false">
      <c r="A182" s="193"/>
      <c r="B182" s="193"/>
      <c r="C182" s="193"/>
      <c r="D182" s="193"/>
      <c r="E182" s="193"/>
      <c r="F182" s="193"/>
      <c r="G182" s="193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2"/>
      <c r="BL182" s="52"/>
    </row>
    <row r="183" customFormat="false" ht="14.65" hidden="false" customHeight="false" outlineLevel="0" collapsed="false">
      <c r="A183" s="193"/>
      <c r="B183" s="193"/>
      <c r="C183" s="193"/>
      <c r="D183" s="193"/>
      <c r="E183" s="193"/>
      <c r="F183" s="193"/>
      <c r="G183" s="193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  <c r="BE183" s="52"/>
      <c r="BF183" s="52"/>
      <c r="BG183" s="52"/>
      <c r="BH183" s="52"/>
      <c r="BI183" s="52"/>
      <c r="BJ183" s="52"/>
      <c r="BK183" s="52"/>
      <c r="BL183" s="52"/>
    </row>
    <row r="184" customFormat="false" ht="14.65" hidden="false" customHeight="false" outlineLevel="0" collapsed="false">
      <c r="A184" s="193"/>
      <c r="B184" s="193"/>
      <c r="C184" s="193"/>
      <c r="D184" s="193"/>
      <c r="E184" s="193"/>
      <c r="F184" s="193"/>
      <c r="G184" s="193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  <c r="BE184" s="52"/>
      <c r="BF184" s="52"/>
      <c r="BG184" s="52"/>
      <c r="BH184" s="52"/>
      <c r="BI184" s="52"/>
      <c r="BJ184" s="52"/>
      <c r="BK184" s="52"/>
      <c r="BL184" s="52"/>
    </row>
    <row r="185" customFormat="false" ht="14.65" hidden="false" customHeight="false" outlineLevel="0" collapsed="false">
      <c r="A185" s="193"/>
      <c r="B185" s="193"/>
      <c r="C185" s="193"/>
      <c r="D185" s="193"/>
      <c r="E185" s="193"/>
      <c r="F185" s="193"/>
      <c r="G185" s="193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  <c r="BE185" s="52"/>
      <c r="BF185" s="52"/>
      <c r="BG185" s="52"/>
      <c r="BH185" s="52"/>
      <c r="BI185" s="52"/>
      <c r="BJ185" s="52"/>
      <c r="BK185" s="52"/>
      <c r="BL185" s="52"/>
    </row>
    <row r="186" customFormat="false" ht="14.65" hidden="false" customHeight="false" outlineLevel="0" collapsed="false">
      <c r="A186" s="193"/>
      <c r="B186" s="193"/>
      <c r="C186" s="193"/>
      <c r="D186" s="193"/>
      <c r="E186" s="193"/>
      <c r="F186" s="193"/>
      <c r="G186" s="193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</row>
    <row r="187" customFormat="false" ht="14.65" hidden="false" customHeight="false" outlineLevel="0" collapsed="false">
      <c r="A187" s="193"/>
      <c r="B187" s="193"/>
      <c r="C187" s="193"/>
      <c r="D187" s="193"/>
      <c r="E187" s="193"/>
      <c r="F187" s="193"/>
      <c r="G187" s="193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</row>
    <row r="188" customFormat="false" ht="14.65" hidden="false" customHeight="false" outlineLevel="0" collapsed="false">
      <c r="A188" s="193"/>
      <c r="B188" s="193"/>
      <c r="C188" s="193"/>
      <c r="D188" s="193"/>
      <c r="E188" s="193"/>
      <c r="F188" s="193"/>
      <c r="G188" s="193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52"/>
      <c r="BH188" s="52"/>
      <c r="BI188" s="52"/>
      <c r="BJ188" s="52"/>
      <c r="BK188" s="52"/>
      <c r="BL188" s="52"/>
    </row>
    <row r="189" customFormat="false" ht="14.65" hidden="false" customHeight="false" outlineLevel="0" collapsed="false">
      <c r="A189" s="193"/>
      <c r="B189" s="193"/>
      <c r="C189" s="193"/>
      <c r="D189" s="193"/>
      <c r="E189" s="193"/>
      <c r="F189" s="193"/>
      <c r="G189" s="193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</row>
    <row r="190" customFormat="false" ht="14.65" hidden="false" customHeight="false" outlineLevel="0" collapsed="false">
      <c r="A190" s="193"/>
      <c r="B190" s="193"/>
      <c r="C190" s="193"/>
      <c r="D190" s="193"/>
      <c r="E190" s="193"/>
      <c r="F190" s="193"/>
      <c r="G190" s="193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  <c r="BE190" s="52"/>
      <c r="BF190" s="52"/>
      <c r="BG190" s="52"/>
      <c r="BH190" s="52"/>
      <c r="BI190" s="52"/>
      <c r="BJ190" s="52"/>
      <c r="BK190" s="52"/>
      <c r="BL190" s="52"/>
    </row>
    <row r="191" customFormat="false" ht="14.65" hidden="false" customHeight="false" outlineLevel="0" collapsed="false">
      <c r="A191" s="193"/>
      <c r="B191" s="193"/>
      <c r="C191" s="193"/>
      <c r="D191" s="193"/>
      <c r="E191" s="193"/>
      <c r="F191" s="193"/>
      <c r="G191" s="193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2"/>
      <c r="BK191" s="52"/>
      <c r="BL191" s="52"/>
    </row>
    <row r="192" customFormat="false" ht="14.65" hidden="false" customHeight="false" outlineLevel="0" collapsed="false">
      <c r="A192" s="193"/>
      <c r="B192" s="193"/>
      <c r="C192" s="193"/>
      <c r="D192" s="193"/>
      <c r="E192" s="193"/>
      <c r="F192" s="193"/>
      <c r="G192" s="193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</row>
    <row r="193" customFormat="false" ht="14.65" hidden="false" customHeight="false" outlineLevel="0" collapsed="false">
      <c r="A193" s="193"/>
      <c r="B193" s="193"/>
      <c r="C193" s="193"/>
      <c r="D193" s="193"/>
      <c r="E193" s="193"/>
      <c r="F193" s="193"/>
      <c r="G193" s="193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</row>
    <row r="194" customFormat="false" ht="14.65" hidden="false" customHeight="false" outlineLevel="0" collapsed="false">
      <c r="A194" s="193"/>
      <c r="B194" s="193"/>
      <c r="C194" s="193"/>
      <c r="D194" s="193"/>
      <c r="E194" s="193"/>
      <c r="F194" s="193"/>
      <c r="G194" s="193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</row>
    <row r="195" customFormat="false" ht="14.65" hidden="false" customHeight="false" outlineLevel="0" collapsed="false">
      <c r="A195" s="193"/>
      <c r="B195" s="193"/>
      <c r="C195" s="193"/>
      <c r="D195" s="193"/>
      <c r="E195" s="193"/>
      <c r="F195" s="193"/>
      <c r="G195" s="193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</row>
    <row r="196" customFormat="false" ht="14.65" hidden="false" customHeight="false" outlineLevel="0" collapsed="false">
      <c r="A196" s="193"/>
      <c r="B196" s="193"/>
      <c r="C196" s="193"/>
      <c r="D196" s="193"/>
      <c r="E196" s="193"/>
      <c r="F196" s="193"/>
      <c r="G196" s="193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2"/>
      <c r="BK196" s="52"/>
      <c r="BL196" s="52"/>
    </row>
    <row r="197" customFormat="false" ht="14.65" hidden="false" customHeight="false" outlineLevel="0" collapsed="false">
      <c r="A197" s="193"/>
      <c r="B197" s="193"/>
      <c r="C197" s="193"/>
      <c r="D197" s="193"/>
      <c r="E197" s="193"/>
      <c r="F197" s="193"/>
      <c r="G197" s="193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2"/>
      <c r="BK197" s="52"/>
      <c r="BL197" s="52"/>
    </row>
    <row r="198" customFormat="false" ht="14.65" hidden="false" customHeight="false" outlineLevel="0" collapsed="false">
      <c r="A198" s="193"/>
      <c r="B198" s="193"/>
      <c r="C198" s="193"/>
      <c r="D198" s="193"/>
      <c r="E198" s="193"/>
      <c r="F198" s="193"/>
      <c r="G198" s="193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2"/>
      <c r="BL198" s="52"/>
    </row>
    <row r="199" customFormat="false" ht="14.65" hidden="false" customHeight="false" outlineLevel="0" collapsed="false">
      <c r="A199" s="193"/>
      <c r="B199" s="193"/>
      <c r="C199" s="193"/>
      <c r="D199" s="193"/>
      <c r="E199" s="193"/>
      <c r="F199" s="193"/>
      <c r="G199" s="193"/>
    </row>
    <row r="200" customFormat="false" ht="14.65" hidden="false" customHeight="false" outlineLevel="0" collapsed="false">
      <c r="A200" s="193"/>
      <c r="B200" s="193"/>
      <c r="C200" s="193"/>
      <c r="D200" s="193"/>
      <c r="E200" s="193"/>
      <c r="F200" s="193"/>
      <c r="G200" s="193"/>
    </row>
    <row r="201" customFormat="false" ht="14.65" hidden="false" customHeight="false" outlineLevel="0" collapsed="false">
      <c r="A201" s="193"/>
      <c r="B201" s="193"/>
      <c r="C201" s="193"/>
      <c r="D201" s="193"/>
      <c r="E201" s="193"/>
      <c r="F201" s="193"/>
      <c r="G201" s="193"/>
    </row>
    <row r="202" customFormat="false" ht="14.65" hidden="false" customHeight="false" outlineLevel="0" collapsed="false">
      <c r="A202" s="193"/>
      <c r="B202" s="193"/>
      <c r="C202" s="193"/>
      <c r="D202" s="193"/>
      <c r="E202" s="193"/>
      <c r="F202" s="193"/>
      <c r="G202" s="193"/>
    </row>
    <row r="203" customFormat="false" ht="14.65" hidden="false" customHeight="false" outlineLevel="0" collapsed="false">
      <c r="A203" s="193"/>
      <c r="B203" s="193"/>
      <c r="C203" s="193"/>
      <c r="D203" s="193"/>
      <c r="E203" s="193"/>
      <c r="F203" s="193"/>
      <c r="G203" s="193"/>
    </row>
    <row r="204" customFormat="false" ht="14.65" hidden="false" customHeight="false" outlineLevel="0" collapsed="false">
      <c r="A204" s="193"/>
      <c r="B204" s="193"/>
      <c r="C204" s="193"/>
      <c r="D204" s="193"/>
      <c r="E204" s="193"/>
      <c r="F204" s="193"/>
      <c r="G204" s="193"/>
    </row>
    <row r="205" customFormat="false" ht="14.65" hidden="false" customHeight="false" outlineLevel="0" collapsed="false">
      <c r="A205" s="193"/>
    </row>
    <row r="206" customFormat="false" ht="14.65" hidden="false" customHeight="false" outlineLevel="0" collapsed="false">
      <c r="A206" s="193"/>
    </row>
    <row r="207" customFormat="false" ht="14.65" hidden="false" customHeight="false" outlineLevel="0" collapsed="false">
      <c r="A207" s="193"/>
    </row>
    <row r="208" customFormat="false" ht="14.65" hidden="false" customHeight="false" outlineLevel="0" collapsed="false">
      <c r="A208" s="193"/>
    </row>
    <row r="209" customFormat="false" ht="14.65" hidden="false" customHeight="false" outlineLevel="0" collapsed="false">
      <c r="A209" s="193"/>
    </row>
    <row r="210" customFormat="false" ht="14.65" hidden="false" customHeight="false" outlineLevel="0" collapsed="false">
      <c r="A210" s="193"/>
    </row>
    <row r="211" customFormat="false" ht="14.65" hidden="false" customHeight="false" outlineLevel="0" collapsed="false">
      <c r="A211" s="193"/>
    </row>
    <row r="212" customFormat="false" ht="14.65" hidden="false" customHeight="false" outlineLevel="0" collapsed="false">
      <c r="A212" s="193"/>
    </row>
    <row r="213" customFormat="false" ht="14.65" hidden="false" customHeight="false" outlineLevel="0" collapsed="false">
      <c r="A213" s="193"/>
    </row>
    <row r="214" customFormat="false" ht="14.65" hidden="false" customHeight="false" outlineLevel="0" collapsed="false">
      <c r="A214" s="193"/>
    </row>
    <row r="215" customFormat="false" ht="14.65" hidden="false" customHeight="false" outlineLevel="0" collapsed="false">
      <c r="A215" s="193"/>
    </row>
    <row r="216" customFormat="false" ht="14.65" hidden="false" customHeight="false" outlineLevel="0" collapsed="false">
      <c r="A216" s="193"/>
    </row>
    <row r="217" customFormat="false" ht="14.65" hidden="false" customHeight="false" outlineLevel="0" collapsed="false">
      <c r="A217" s="193"/>
    </row>
    <row r="218" customFormat="false" ht="14.65" hidden="false" customHeight="false" outlineLevel="0" collapsed="false">
      <c r="A218" s="193"/>
    </row>
  </sheetData>
  <sheetProtection sheet="true" objects="true" scenarios="true"/>
  <mergeCells count="15">
    <mergeCell ref="C2:F2"/>
    <mergeCell ref="C3:F3"/>
    <mergeCell ref="B4:G4"/>
    <mergeCell ref="B58:F58"/>
    <mergeCell ref="B59:G59"/>
    <mergeCell ref="B60:F60"/>
    <mergeCell ref="B61:F61"/>
    <mergeCell ref="B62:F62"/>
    <mergeCell ref="B63:F63"/>
    <mergeCell ref="B67:F67"/>
    <mergeCell ref="C68:E68"/>
    <mergeCell ref="B69:F69"/>
    <mergeCell ref="B72:F72"/>
    <mergeCell ref="B73:F73"/>
    <mergeCell ref="B75:G75"/>
  </mergeCells>
  <dataValidations count="1">
    <dataValidation allowBlank="true" errorStyle="stop" operator="equal" prompt="Pour insérer l'image de votre signature ou de votre cachet :&#10;- Créer un nouveau classeur vide non protégé (Commande : Fichier/Nouveau/Classeur)&#10;- Sur l'un des feuillets de ce nouveau classeur,  inserrer les images de votre signature et de votre cachet&#10;   " promptTitle="Insertion de l'image de votre signature ou de votre cachet" showDropDown="false" showErrorMessage="true" showInputMessage="true" sqref="B71 E71" type="none">
      <formula1>0</formula1>
      <formula2>0</formula2>
    </dataValidation>
  </dataValidation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600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2013-10-10T15:41:04Z</dcterms:created>
  <dc:creator/>
  <dc:description/>
  <dc:language>fr-FR</dc:language>
  <cp:lastModifiedBy/>
  <dcterms:modified xsi:type="dcterms:W3CDTF">2025-06-10T10:00:00Z</dcterms:modified>
  <cp:revision>30</cp:revision>
  <dc:subject/>
  <dc:title/>
</cp:coreProperties>
</file>